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51" i="1" s="1"/>
  <c r="I23" i="1"/>
  <c r="I36" i="1" s="1"/>
  <c r="I37" i="1"/>
  <c r="I50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<sst xmlns="http://schemas.openxmlformats.org/spreadsheetml/2006/main" count="41" uniqueCount="32">
  <si>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</si>
  <si>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</si>
  <si>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JUSTIÇA FEDERAL DE 1º GRAU EM SÃO PAULO</t>
  </si>
  <si>
    <t>POSIÇÃO: AGOSTO/2018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</si>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</sst>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167" fontId="4" fillId="0" borderId="20" xfId="2" applyNumberFormat="1" applyFont="1" applyBorder="1" applyAlignment="1">
      <alignment horizontal="center" vertical="center" wrapText="1"/>
    </xf>
    <xf numFmtId="167" fontId="4" fillId="0" borderId="26" xfId="2" applyNumberFormat="1" applyFont="1" applyBorder="1" applyAlignment="1">
      <alignment horizontal="center" vertical="center" wrapText="1"/>
    </xf>
    <xf numFmtId="167" fontId="4" fillId="0" borderId="32" xfId="2" applyNumberFormat="1" applyFont="1" applyBorder="1" applyAlignment="1">
      <alignment horizontal="center" vertical="center" wrapText="1"/>
    </xf>
    <xf numFmtId="167" fontId="4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zoomScaleNormal="100" workbookViewId="0">
      <selection activeCell="M36" sqref="M36"/>
    </sheetView>
  </sheetViews>
  <sheetFormatPr defaultColWidth="9.140625" defaultRowHeight="12.75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4" t="s">
        <v>3</v>
      </c>
      <c r="M5" s="104"/>
    </row>
    <row r="6" spans="1:13" ht="12.75" customHeight="1" thickTop="1">
      <c r="A6" s="105" t="s">
        <v>4</v>
      </c>
      <c r="B6" s="106"/>
      <c r="C6" s="106"/>
      <c r="D6" s="107"/>
      <c r="E6" s="111" t="s">
        <v>5</v>
      </c>
      <c r="F6" s="112"/>
      <c r="G6" s="112"/>
      <c r="H6" s="112"/>
      <c r="I6" s="113"/>
      <c r="J6" s="114" t="s">
        <v>6</v>
      </c>
      <c r="K6" s="115"/>
      <c r="L6" s="116"/>
      <c r="M6" s="117" t="s">
        <v>7</v>
      </c>
    </row>
    <row r="7" spans="1:13" ht="21" customHeight="1">
      <c r="A7" s="108"/>
      <c r="B7" s="109"/>
      <c r="C7" s="109"/>
      <c r="D7" s="110"/>
      <c r="E7" s="99" t="s">
        <v>8</v>
      </c>
      <c r="F7" s="100"/>
      <c r="G7" s="100"/>
      <c r="H7" s="100" t="s">
        <v>9</v>
      </c>
      <c r="I7" s="98" t="s">
        <v>10</v>
      </c>
      <c r="J7" s="99" t="s">
        <v>11</v>
      </c>
      <c r="K7" s="100" t="s">
        <v>12</v>
      </c>
      <c r="L7" s="101" t="s">
        <v>10</v>
      </c>
      <c r="M7" s="118"/>
    </row>
    <row r="8" spans="1:13" ht="44.45" customHeight="1">
      <c r="A8" s="6" t="s">
        <v>13</v>
      </c>
      <c r="B8" s="7" t="s">
        <v>14</v>
      </c>
      <c r="C8" s="7" t="s">
        <v>15</v>
      </c>
      <c r="D8" s="8" t="s">
        <v>16</v>
      </c>
      <c r="E8" s="6" t="s">
        <v>17</v>
      </c>
      <c r="F8" s="7" t="s">
        <v>18</v>
      </c>
      <c r="G8" s="9" t="s">
        <v>19</v>
      </c>
      <c r="H8" s="100"/>
      <c r="I8" s="98"/>
      <c r="J8" s="99"/>
      <c r="K8" s="100"/>
      <c r="L8" s="101"/>
      <c r="M8" s="118"/>
    </row>
    <row r="9" spans="1:13" s="17" customFormat="1" ht="12.75" customHeight="1">
      <c r="A9" s="89" t="s">
        <v>20</v>
      </c>
      <c r="B9" s="91" t="s">
        <v>21</v>
      </c>
      <c r="C9" s="93" t="s">
        <v>22</v>
      </c>
      <c r="D9" s="10">
        <v>13</v>
      </c>
      <c r="E9" s="11">
        <v>1073</v>
      </c>
      <c r="F9" s="12"/>
      <c r="G9" s="13">
        <f>E9+F9</f>
        <v>1073</v>
      </c>
      <c r="H9" s="14"/>
      <c r="I9" s="13">
        <f>G9+H9</f>
        <v>1073</v>
      </c>
      <c r="J9" s="11">
        <v>381</v>
      </c>
      <c r="K9" s="12">
        <v>77</v>
      </c>
      <c r="L9" s="15">
        <f>J9+K9</f>
        <v>458</v>
      </c>
      <c r="M9" s="16">
        <v>85</v>
      </c>
    </row>
    <row r="10" spans="1:13" s="17" customFormat="1" ht="12.75" customHeight="1">
      <c r="A10" s="90"/>
      <c r="B10" s="92"/>
      <c r="C10" s="94"/>
      <c r="D10" s="18">
        <v>12</v>
      </c>
      <c r="E10" s="19">
        <v>13</v>
      </c>
      <c r="F10" s="20"/>
      <c r="G10" s="21">
        <f t="shared" ref="G10:G33" si="0">E10+F10</f>
        <v>13</v>
      </c>
      <c r="H10" s="22"/>
      <c r="I10" s="21">
        <f t="shared" ref="I10:I49" si="1">G10+H10</f>
        <v>13</v>
      </c>
      <c r="J10" s="19">
        <v>3</v>
      </c>
      <c r="K10" s="20">
        <v>0</v>
      </c>
      <c r="L10" s="23">
        <f t="shared" ref="L10:L49" si="2">J10+K10</f>
        <v>3</v>
      </c>
      <c r="M10" s="24">
        <v>0</v>
      </c>
    </row>
    <row r="11" spans="1:13" s="17" customFormat="1" ht="12.75" customHeight="1">
      <c r="A11" s="90"/>
      <c r="B11" s="92"/>
      <c r="C11" s="95"/>
      <c r="D11" s="25">
        <v>11</v>
      </c>
      <c r="E11" s="26">
        <v>12</v>
      </c>
      <c r="F11" s="27"/>
      <c r="G11" s="28">
        <f t="shared" si="0"/>
        <v>12</v>
      </c>
      <c r="H11" s="22"/>
      <c r="I11" s="28">
        <f t="shared" si="1"/>
        <v>12</v>
      </c>
      <c r="J11" s="26">
        <v>4</v>
      </c>
      <c r="K11" s="27">
        <v>0</v>
      </c>
      <c r="L11" s="29">
        <f t="shared" si="2"/>
        <v>4</v>
      </c>
      <c r="M11" s="30">
        <v>0</v>
      </c>
    </row>
    <row r="12" spans="1:13" s="17" customFormat="1" ht="12.75" customHeight="1">
      <c r="A12" s="90"/>
      <c r="B12" s="92"/>
      <c r="C12" s="96" t="s">
        <v>23</v>
      </c>
      <c r="D12" s="10">
        <v>10</v>
      </c>
      <c r="E12" s="11">
        <v>78</v>
      </c>
      <c r="F12" s="12"/>
      <c r="G12" s="13">
        <f t="shared" si="0"/>
        <v>78</v>
      </c>
      <c r="H12" s="22"/>
      <c r="I12" s="13">
        <f t="shared" si="1"/>
        <v>78</v>
      </c>
      <c r="J12" s="11">
        <v>3</v>
      </c>
      <c r="K12" s="12">
        <v>2</v>
      </c>
      <c r="L12" s="15">
        <f t="shared" si="2"/>
        <v>5</v>
      </c>
      <c r="M12" s="16">
        <v>3</v>
      </c>
    </row>
    <row r="13" spans="1:13" s="17" customFormat="1" ht="12.75" customHeight="1">
      <c r="A13" s="90"/>
      <c r="B13" s="92"/>
      <c r="C13" s="94"/>
      <c r="D13" s="18">
        <v>9</v>
      </c>
      <c r="E13" s="19">
        <v>39</v>
      </c>
      <c r="F13" s="20"/>
      <c r="G13" s="21">
        <f t="shared" si="0"/>
        <v>39</v>
      </c>
      <c r="H13" s="22"/>
      <c r="I13" s="21">
        <f t="shared" si="1"/>
        <v>39</v>
      </c>
      <c r="J13" s="19">
        <v>2</v>
      </c>
      <c r="K13" s="20">
        <v>0</v>
      </c>
      <c r="L13" s="23">
        <f t="shared" si="2"/>
        <v>2</v>
      </c>
      <c r="M13" s="24">
        <v>0</v>
      </c>
    </row>
    <row r="14" spans="1:13" s="17" customFormat="1" ht="12.75" customHeight="1">
      <c r="A14" s="90"/>
      <c r="B14" s="92"/>
      <c r="C14" s="94"/>
      <c r="D14" s="18">
        <v>8</v>
      </c>
      <c r="E14" s="19">
        <v>90</v>
      </c>
      <c r="F14" s="20"/>
      <c r="G14" s="21">
        <f t="shared" si="0"/>
        <v>90</v>
      </c>
      <c r="H14" s="22"/>
      <c r="I14" s="21">
        <f t="shared" si="1"/>
        <v>90</v>
      </c>
      <c r="J14" s="19">
        <v>1</v>
      </c>
      <c r="K14" s="20">
        <v>0</v>
      </c>
      <c r="L14" s="23">
        <f t="shared" si="2"/>
        <v>1</v>
      </c>
      <c r="M14" s="24">
        <v>0</v>
      </c>
    </row>
    <row r="15" spans="1:13" s="17" customFormat="1" ht="12.75" customHeight="1">
      <c r="A15" s="90"/>
      <c r="B15" s="92"/>
      <c r="C15" s="94"/>
      <c r="D15" s="31">
        <v>7</v>
      </c>
      <c r="E15" s="32">
        <v>121</v>
      </c>
      <c r="F15" s="33"/>
      <c r="G15" s="34">
        <f t="shared" si="0"/>
        <v>121</v>
      </c>
      <c r="H15" s="22"/>
      <c r="I15" s="34">
        <f t="shared" si="1"/>
        <v>121</v>
      </c>
      <c r="J15" s="32">
        <v>3</v>
      </c>
      <c r="K15" s="33">
        <v>0</v>
      </c>
      <c r="L15" s="35">
        <f t="shared" si="2"/>
        <v>3</v>
      </c>
      <c r="M15" s="36">
        <v>0</v>
      </c>
    </row>
    <row r="16" spans="1:13" s="17" customFormat="1" ht="12.75" customHeight="1">
      <c r="A16" s="90"/>
      <c r="B16" s="92"/>
      <c r="C16" s="95"/>
      <c r="D16" s="25">
        <v>6</v>
      </c>
      <c r="E16" s="26">
        <v>15</v>
      </c>
      <c r="F16" s="27"/>
      <c r="G16" s="28">
        <f t="shared" si="0"/>
        <v>15</v>
      </c>
      <c r="H16" s="22"/>
      <c r="I16" s="28">
        <f t="shared" si="1"/>
        <v>15</v>
      </c>
      <c r="J16" s="26">
        <v>0</v>
      </c>
      <c r="K16" s="27">
        <v>1</v>
      </c>
      <c r="L16" s="29">
        <f t="shared" si="2"/>
        <v>1</v>
      </c>
      <c r="M16" s="30">
        <v>2</v>
      </c>
    </row>
    <row r="17" spans="1:13" s="17" customFormat="1" ht="12.75" customHeight="1">
      <c r="A17" s="90"/>
      <c r="B17" s="92"/>
      <c r="C17" s="96" t="s">
        <v>24</v>
      </c>
      <c r="D17" s="10">
        <v>5</v>
      </c>
      <c r="E17" s="11">
        <v>49</v>
      </c>
      <c r="F17" s="12"/>
      <c r="G17" s="13">
        <f t="shared" si="0"/>
        <v>49</v>
      </c>
      <c r="H17" s="22"/>
      <c r="I17" s="13">
        <f t="shared" si="1"/>
        <v>49</v>
      </c>
      <c r="J17" s="11">
        <v>1</v>
      </c>
      <c r="K17" s="12">
        <v>0</v>
      </c>
      <c r="L17" s="15">
        <f t="shared" si="2"/>
        <v>1</v>
      </c>
      <c r="M17" s="16">
        <v>0</v>
      </c>
    </row>
    <row r="18" spans="1:13" s="17" customFormat="1" ht="12.75" customHeight="1">
      <c r="A18" s="90"/>
      <c r="B18" s="92"/>
      <c r="C18" s="94"/>
      <c r="D18" s="18">
        <v>4</v>
      </c>
      <c r="E18" s="19">
        <v>121</v>
      </c>
      <c r="F18" s="20"/>
      <c r="G18" s="21">
        <f t="shared" si="0"/>
        <v>121</v>
      </c>
      <c r="H18" s="22"/>
      <c r="I18" s="21">
        <f t="shared" si="1"/>
        <v>121</v>
      </c>
      <c r="J18" s="19">
        <v>0</v>
      </c>
      <c r="K18" s="20">
        <v>2</v>
      </c>
      <c r="L18" s="23">
        <f t="shared" si="2"/>
        <v>2</v>
      </c>
      <c r="M18" s="24">
        <v>3</v>
      </c>
    </row>
    <row r="19" spans="1:13" s="17" customFormat="1" ht="12.75" customHeight="1">
      <c r="A19" s="90"/>
      <c r="B19" s="92"/>
      <c r="C19" s="94"/>
      <c r="D19" s="18">
        <v>3</v>
      </c>
      <c r="E19" s="19"/>
      <c r="F19" s="20">
        <v>65</v>
      </c>
      <c r="G19" s="21">
        <f t="shared" si="0"/>
        <v>65</v>
      </c>
      <c r="H19" s="22"/>
      <c r="I19" s="21">
        <f t="shared" si="1"/>
        <v>65</v>
      </c>
      <c r="J19" s="19">
        <v>0</v>
      </c>
      <c r="K19" s="20">
        <v>0</v>
      </c>
      <c r="L19" s="23">
        <f t="shared" si="2"/>
        <v>0</v>
      </c>
      <c r="M19" s="24">
        <v>0</v>
      </c>
    </row>
    <row r="20" spans="1:13" s="17" customFormat="1" ht="12.75" customHeight="1">
      <c r="A20" s="90"/>
      <c r="B20" s="92"/>
      <c r="C20" s="94"/>
      <c r="D20" s="18">
        <v>2</v>
      </c>
      <c r="E20" s="32"/>
      <c r="F20" s="33">
        <v>37</v>
      </c>
      <c r="G20" s="34">
        <f t="shared" si="0"/>
        <v>37</v>
      </c>
      <c r="H20" s="22"/>
      <c r="I20" s="34">
        <f t="shared" si="1"/>
        <v>37</v>
      </c>
      <c r="J20" s="32">
        <v>0</v>
      </c>
      <c r="K20" s="33">
        <v>0</v>
      </c>
      <c r="L20" s="35">
        <f t="shared" si="2"/>
        <v>0</v>
      </c>
      <c r="M20" s="36">
        <v>0</v>
      </c>
    </row>
    <row r="21" spans="1:13" s="17" customFormat="1" ht="12.75" customHeight="1">
      <c r="A21" s="90"/>
      <c r="B21" s="92"/>
      <c r="C21" s="94"/>
      <c r="D21" s="31">
        <v>1</v>
      </c>
      <c r="E21" s="37"/>
      <c r="F21" s="38">
        <v>47</v>
      </c>
      <c r="G21" s="39">
        <f t="shared" si="0"/>
        <v>47</v>
      </c>
      <c r="H21" s="38">
        <v>93</v>
      </c>
      <c r="I21" s="39">
        <f t="shared" si="1"/>
        <v>140</v>
      </c>
      <c r="J21" s="37">
        <v>0</v>
      </c>
      <c r="K21" s="38">
        <v>0</v>
      </c>
      <c r="L21" s="40">
        <f t="shared" si="2"/>
        <v>0</v>
      </c>
      <c r="M21" s="41">
        <v>0</v>
      </c>
    </row>
    <row r="22" spans="1:13" s="51" customFormat="1" ht="12.75" customHeight="1">
      <c r="A22" s="42"/>
      <c r="B22" s="43"/>
      <c r="C22" s="44"/>
      <c r="D22" s="45" t="s">
        <v>25</v>
      </c>
      <c r="E22" s="46">
        <f>SUM(E9:E21)</f>
        <v>1611</v>
      </c>
      <c r="F22" s="47">
        <f t="shared" ref="F22:M22" si="3">SUM(F9:F21)</f>
        <v>149</v>
      </c>
      <c r="G22" s="47">
        <f t="shared" si="3"/>
        <v>1760</v>
      </c>
      <c r="H22" s="48">
        <f t="shared" si="3"/>
        <v>93</v>
      </c>
      <c r="I22" s="47">
        <f t="shared" si="3"/>
        <v>1853</v>
      </c>
      <c r="J22" s="46">
        <f t="shared" si="3"/>
        <v>398</v>
      </c>
      <c r="K22" s="47">
        <f t="shared" si="3"/>
        <v>82</v>
      </c>
      <c r="L22" s="49">
        <f t="shared" si="3"/>
        <v>480</v>
      </c>
      <c r="M22" s="50">
        <f t="shared" si="3"/>
        <v>93</v>
      </c>
    </row>
    <row r="23" spans="1:13" s="17" customFormat="1" ht="12.75" customHeight="1">
      <c r="A23" s="89" t="s">
        <v>26</v>
      </c>
      <c r="B23" s="91" t="s">
        <v>27</v>
      </c>
      <c r="C23" s="93" t="s">
        <v>22</v>
      </c>
      <c r="D23" s="52">
        <v>13</v>
      </c>
      <c r="E23" s="53">
        <v>1583</v>
      </c>
      <c r="F23" s="54"/>
      <c r="G23" s="55">
        <f t="shared" si="0"/>
        <v>1583</v>
      </c>
      <c r="H23" s="14"/>
      <c r="I23" s="55">
        <f t="shared" si="1"/>
        <v>1583</v>
      </c>
      <c r="J23" s="53">
        <v>389</v>
      </c>
      <c r="K23" s="54">
        <v>78</v>
      </c>
      <c r="L23" s="56">
        <f t="shared" si="2"/>
        <v>467</v>
      </c>
      <c r="M23" s="57">
        <v>101</v>
      </c>
    </row>
    <row r="24" spans="1:13" s="17" customFormat="1" ht="12.75" customHeight="1">
      <c r="A24" s="90"/>
      <c r="B24" s="92"/>
      <c r="C24" s="94"/>
      <c r="D24" s="58">
        <v>12</v>
      </c>
      <c r="E24" s="59">
        <v>25</v>
      </c>
      <c r="F24" s="60"/>
      <c r="G24" s="61">
        <f t="shared" si="0"/>
        <v>25</v>
      </c>
      <c r="H24" s="22"/>
      <c r="I24" s="61">
        <f t="shared" si="1"/>
        <v>25</v>
      </c>
      <c r="J24" s="59">
        <v>3</v>
      </c>
      <c r="K24" s="60">
        <v>1</v>
      </c>
      <c r="L24" s="62">
        <f t="shared" si="2"/>
        <v>4</v>
      </c>
      <c r="M24" s="63">
        <v>1</v>
      </c>
    </row>
    <row r="25" spans="1:13" s="17" customFormat="1" ht="12.75" customHeight="1">
      <c r="A25" s="90"/>
      <c r="B25" s="92"/>
      <c r="C25" s="95"/>
      <c r="D25" s="64">
        <v>11</v>
      </c>
      <c r="E25" s="37">
        <v>13</v>
      </c>
      <c r="F25" s="38"/>
      <c r="G25" s="39">
        <f t="shared" si="0"/>
        <v>13</v>
      </c>
      <c r="H25" s="22"/>
      <c r="I25" s="39">
        <f t="shared" si="1"/>
        <v>13</v>
      </c>
      <c r="J25" s="37">
        <v>4</v>
      </c>
      <c r="K25" s="38">
        <v>2</v>
      </c>
      <c r="L25" s="40">
        <f t="shared" si="2"/>
        <v>6</v>
      </c>
      <c r="M25" s="41">
        <v>2</v>
      </c>
    </row>
    <row r="26" spans="1:13" s="17" customFormat="1" ht="12.75" customHeight="1">
      <c r="A26" s="90"/>
      <c r="B26" s="92"/>
      <c r="C26" s="96" t="s">
        <v>23</v>
      </c>
      <c r="D26" s="52">
        <v>10</v>
      </c>
      <c r="E26" s="53">
        <v>91</v>
      </c>
      <c r="F26" s="54"/>
      <c r="G26" s="55">
        <f t="shared" si="0"/>
        <v>91</v>
      </c>
      <c r="H26" s="22"/>
      <c r="I26" s="55">
        <f t="shared" si="1"/>
        <v>91</v>
      </c>
      <c r="J26" s="53">
        <v>4</v>
      </c>
      <c r="K26" s="54">
        <v>0</v>
      </c>
      <c r="L26" s="56">
        <f t="shared" si="2"/>
        <v>4</v>
      </c>
      <c r="M26" s="57">
        <v>0</v>
      </c>
    </row>
    <row r="27" spans="1:13" s="17" customFormat="1" ht="12.75" customHeight="1">
      <c r="A27" s="90"/>
      <c r="B27" s="92"/>
      <c r="C27" s="94"/>
      <c r="D27" s="58">
        <v>9</v>
      </c>
      <c r="E27" s="59">
        <v>43</v>
      </c>
      <c r="F27" s="60"/>
      <c r="G27" s="61">
        <f t="shared" si="0"/>
        <v>43</v>
      </c>
      <c r="H27" s="22"/>
      <c r="I27" s="61">
        <f t="shared" si="1"/>
        <v>43</v>
      </c>
      <c r="J27" s="59">
        <v>3</v>
      </c>
      <c r="K27" s="60">
        <v>2</v>
      </c>
      <c r="L27" s="62">
        <f t="shared" si="2"/>
        <v>5</v>
      </c>
      <c r="M27" s="63">
        <v>2</v>
      </c>
    </row>
    <row r="28" spans="1:13" s="17" customFormat="1" ht="12.75" customHeight="1">
      <c r="A28" s="90"/>
      <c r="B28" s="92"/>
      <c r="C28" s="94"/>
      <c r="D28" s="58">
        <v>8</v>
      </c>
      <c r="E28" s="59">
        <v>121</v>
      </c>
      <c r="F28" s="60"/>
      <c r="G28" s="61">
        <f t="shared" si="0"/>
        <v>121</v>
      </c>
      <c r="H28" s="22"/>
      <c r="I28" s="61">
        <f t="shared" si="1"/>
        <v>121</v>
      </c>
      <c r="J28" s="59">
        <v>3</v>
      </c>
      <c r="K28" s="60">
        <v>1</v>
      </c>
      <c r="L28" s="62">
        <f t="shared" si="2"/>
        <v>4</v>
      </c>
      <c r="M28" s="63">
        <v>1</v>
      </c>
    </row>
    <row r="29" spans="1:13" s="17" customFormat="1" ht="12.75" customHeight="1">
      <c r="A29" s="90"/>
      <c r="B29" s="92"/>
      <c r="C29" s="94"/>
      <c r="D29" s="58">
        <v>7</v>
      </c>
      <c r="E29" s="59">
        <v>193</v>
      </c>
      <c r="F29" s="60"/>
      <c r="G29" s="61">
        <f t="shared" si="0"/>
        <v>193</v>
      </c>
      <c r="H29" s="22"/>
      <c r="I29" s="61">
        <f t="shared" si="1"/>
        <v>193</v>
      </c>
      <c r="J29" s="59">
        <v>0</v>
      </c>
      <c r="K29" s="60">
        <v>0</v>
      </c>
      <c r="L29" s="62">
        <f t="shared" si="2"/>
        <v>0</v>
      </c>
      <c r="M29" s="63">
        <v>0</v>
      </c>
    </row>
    <row r="30" spans="1:13" s="17" customFormat="1" ht="12.75" customHeight="1">
      <c r="A30" s="90"/>
      <c r="B30" s="92"/>
      <c r="C30" s="95"/>
      <c r="D30" s="64">
        <v>6</v>
      </c>
      <c r="E30" s="37">
        <v>20</v>
      </c>
      <c r="F30" s="38"/>
      <c r="G30" s="39">
        <f t="shared" si="0"/>
        <v>20</v>
      </c>
      <c r="H30" s="22"/>
      <c r="I30" s="39">
        <f t="shared" si="1"/>
        <v>20</v>
      </c>
      <c r="J30" s="37">
        <v>2</v>
      </c>
      <c r="K30" s="38">
        <v>0</v>
      </c>
      <c r="L30" s="40">
        <f t="shared" si="2"/>
        <v>2</v>
      </c>
      <c r="M30" s="41">
        <v>0</v>
      </c>
    </row>
    <row r="31" spans="1:13" s="17" customFormat="1" ht="12.75" customHeight="1">
      <c r="A31" s="90"/>
      <c r="B31" s="92"/>
      <c r="C31" s="96" t="s">
        <v>24</v>
      </c>
      <c r="D31" s="52">
        <v>5</v>
      </c>
      <c r="E31" s="53">
        <v>72</v>
      </c>
      <c r="F31" s="54"/>
      <c r="G31" s="55">
        <f t="shared" si="0"/>
        <v>72</v>
      </c>
      <c r="H31" s="22"/>
      <c r="I31" s="55">
        <f t="shared" si="1"/>
        <v>72</v>
      </c>
      <c r="J31" s="53">
        <v>2</v>
      </c>
      <c r="K31" s="54">
        <v>1</v>
      </c>
      <c r="L31" s="56">
        <f t="shared" si="2"/>
        <v>3</v>
      </c>
      <c r="M31" s="57">
        <v>1</v>
      </c>
    </row>
    <row r="32" spans="1:13" s="17" customFormat="1" ht="12.75" customHeight="1">
      <c r="A32" s="90"/>
      <c r="B32" s="92"/>
      <c r="C32" s="94"/>
      <c r="D32" s="58">
        <v>4</v>
      </c>
      <c r="E32" s="59">
        <v>120</v>
      </c>
      <c r="F32" s="60"/>
      <c r="G32" s="61">
        <f t="shared" si="0"/>
        <v>120</v>
      </c>
      <c r="H32" s="22"/>
      <c r="I32" s="61">
        <f t="shared" si="1"/>
        <v>120</v>
      </c>
      <c r="J32" s="59">
        <v>0</v>
      </c>
      <c r="K32" s="60">
        <v>0</v>
      </c>
      <c r="L32" s="62">
        <f t="shared" si="2"/>
        <v>0</v>
      </c>
      <c r="M32" s="63">
        <v>0</v>
      </c>
    </row>
    <row r="33" spans="1:13" s="17" customFormat="1" ht="12.75" customHeight="1">
      <c r="A33" s="90"/>
      <c r="B33" s="92"/>
      <c r="C33" s="94"/>
      <c r="D33" s="58">
        <v>3</v>
      </c>
      <c r="E33" s="59"/>
      <c r="F33" s="60">
        <v>71</v>
      </c>
      <c r="G33" s="61">
        <f t="shared" si="0"/>
        <v>71</v>
      </c>
      <c r="H33" s="22"/>
      <c r="I33" s="61">
        <f t="shared" si="1"/>
        <v>71</v>
      </c>
      <c r="J33" s="59">
        <v>0</v>
      </c>
      <c r="K33" s="60">
        <v>1</v>
      </c>
      <c r="L33" s="62">
        <f t="shared" si="2"/>
        <v>1</v>
      </c>
      <c r="M33" s="63">
        <v>2</v>
      </c>
    </row>
    <row r="34" spans="1:13" s="17" customFormat="1" ht="12.75" customHeight="1">
      <c r="A34" s="90"/>
      <c r="B34" s="92"/>
      <c r="C34" s="94"/>
      <c r="D34" s="58">
        <v>2</v>
      </c>
      <c r="E34" s="65"/>
      <c r="F34" s="66">
        <v>40</v>
      </c>
      <c r="G34" s="67">
        <f>E34+F34</f>
        <v>40</v>
      </c>
      <c r="H34" s="68"/>
      <c r="I34" s="67">
        <f t="shared" si="1"/>
        <v>40</v>
      </c>
      <c r="J34" s="65">
        <v>0</v>
      </c>
      <c r="K34" s="66">
        <v>1</v>
      </c>
      <c r="L34" s="69">
        <f t="shared" si="2"/>
        <v>1</v>
      </c>
      <c r="M34" s="70">
        <v>1</v>
      </c>
    </row>
    <row r="35" spans="1:13" s="17" customFormat="1" ht="12.75" customHeight="1">
      <c r="A35" s="90"/>
      <c r="B35" s="92"/>
      <c r="C35" s="97"/>
      <c r="D35" s="64">
        <v>1</v>
      </c>
      <c r="E35" s="37"/>
      <c r="F35" s="38">
        <v>74</v>
      </c>
      <c r="G35" s="39">
        <f t="shared" ref="G35:G49" si="4">E35+F35</f>
        <v>74</v>
      </c>
      <c r="H35" s="71">
        <v>155</v>
      </c>
      <c r="I35" s="39">
        <f t="shared" si="1"/>
        <v>229</v>
      </c>
      <c r="J35" s="37">
        <v>1</v>
      </c>
      <c r="K35" s="38">
        <v>0</v>
      </c>
      <c r="L35" s="40">
        <f t="shared" si="2"/>
        <v>1</v>
      </c>
      <c r="M35" s="41">
        <v>0</v>
      </c>
    </row>
    <row r="36" spans="1:13" s="51" customFormat="1" ht="12.75" customHeight="1">
      <c r="A36" s="42"/>
      <c r="B36" s="43"/>
      <c r="C36" s="44"/>
      <c r="D36" s="45" t="s">
        <v>25</v>
      </c>
      <c r="E36" s="46">
        <f>SUM(E23:E35)</f>
        <v>2281</v>
      </c>
      <c r="F36" s="47">
        <f t="shared" ref="F36:M36" si="5">SUM(F23:F35)</f>
        <v>185</v>
      </c>
      <c r="G36" s="47">
        <f t="shared" si="5"/>
        <v>2466</v>
      </c>
      <c r="H36" s="48">
        <f t="shared" si="5"/>
        <v>155</v>
      </c>
      <c r="I36" s="47">
        <f t="shared" si="5"/>
        <v>2621</v>
      </c>
      <c r="J36" s="46">
        <f t="shared" si="5"/>
        <v>411</v>
      </c>
      <c r="K36" s="47">
        <f t="shared" si="5"/>
        <v>87</v>
      </c>
      <c r="L36" s="49">
        <f t="shared" si="5"/>
        <v>498</v>
      </c>
      <c r="M36" s="50">
        <f t="shared" si="5"/>
        <v>111</v>
      </c>
    </row>
    <row r="37" spans="1:13" s="17" customFormat="1" ht="12.75" customHeight="1">
      <c r="A37" s="89" t="s">
        <v>28</v>
      </c>
      <c r="B37" s="91" t="s">
        <v>29</v>
      </c>
      <c r="C37" s="93" t="s">
        <v>22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90"/>
      <c r="B38" s="92"/>
      <c r="C38" s="94"/>
      <c r="D38" s="18">
        <v>12</v>
      </c>
      <c r="E38" s="19"/>
      <c r="F38" s="20"/>
      <c r="G38" s="21">
        <f t="shared" si="4"/>
        <v>0</v>
      </c>
      <c r="H38" s="68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90"/>
      <c r="B39" s="92"/>
      <c r="C39" s="95"/>
      <c r="D39" s="25">
        <v>11</v>
      </c>
      <c r="E39" s="26"/>
      <c r="F39" s="27"/>
      <c r="G39" s="28">
        <f t="shared" si="4"/>
        <v>0</v>
      </c>
      <c r="H39" s="68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90"/>
      <c r="B40" s="92"/>
      <c r="C40" s="96" t="s">
        <v>23</v>
      </c>
      <c r="D40" s="10">
        <v>10</v>
      </c>
      <c r="E40" s="11"/>
      <c r="F40" s="12"/>
      <c r="G40" s="13">
        <f t="shared" si="4"/>
        <v>0</v>
      </c>
      <c r="H40" s="68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90"/>
      <c r="B41" s="92"/>
      <c r="C41" s="94"/>
      <c r="D41" s="18">
        <v>9</v>
      </c>
      <c r="E41" s="19"/>
      <c r="F41" s="20"/>
      <c r="G41" s="21">
        <f t="shared" si="4"/>
        <v>0</v>
      </c>
      <c r="H41" s="68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90"/>
      <c r="B42" s="92"/>
      <c r="C42" s="94"/>
      <c r="D42" s="18">
        <v>8</v>
      </c>
      <c r="E42" s="19"/>
      <c r="F42" s="20"/>
      <c r="G42" s="21">
        <f t="shared" si="4"/>
        <v>0</v>
      </c>
      <c r="H42" s="68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90"/>
      <c r="B43" s="92"/>
      <c r="C43" s="94"/>
      <c r="D43" s="18">
        <v>7</v>
      </c>
      <c r="E43" s="19"/>
      <c r="F43" s="20"/>
      <c r="G43" s="21">
        <f t="shared" si="4"/>
        <v>0</v>
      </c>
      <c r="H43" s="68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90"/>
      <c r="B44" s="92"/>
      <c r="C44" s="95"/>
      <c r="D44" s="25">
        <v>6</v>
      </c>
      <c r="E44" s="26"/>
      <c r="F44" s="27"/>
      <c r="G44" s="28">
        <f t="shared" si="4"/>
        <v>0</v>
      </c>
      <c r="H44" s="68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90"/>
      <c r="B45" s="92"/>
      <c r="C45" s="96" t="s">
        <v>24</v>
      </c>
      <c r="D45" s="10">
        <v>5</v>
      </c>
      <c r="E45" s="11"/>
      <c r="F45" s="12"/>
      <c r="G45" s="13">
        <f t="shared" si="4"/>
        <v>0</v>
      </c>
      <c r="H45" s="68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90"/>
      <c r="B46" s="92"/>
      <c r="C46" s="94"/>
      <c r="D46" s="18">
        <v>4</v>
      </c>
      <c r="E46" s="19"/>
      <c r="F46" s="20"/>
      <c r="G46" s="21">
        <f t="shared" si="4"/>
        <v>0</v>
      </c>
      <c r="H46" s="68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90"/>
      <c r="B47" s="92"/>
      <c r="C47" s="94"/>
      <c r="D47" s="18">
        <v>3</v>
      </c>
      <c r="E47" s="19"/>
      <c r="F47" s="20"/>
      <c r="G47" s="21">
        <f t="shared" si="4"/>
        <v>0</v>
      </c>
      <c r="H47" s="68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90"/>
      <c r="B48" s="92"/>
      <c r="C48" s="94"/>
      <c r="D48" s="18">
        <v>2</v>
      </c>
      <c r="E48" s="32"/>
      <c r="F48" s="33"/>
      <c r="G48" s="34">
        <f t="shared" si="4"/>
        <v>0</v>
      </c>
      <c r="H48" s="68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90"/>
      <c r="B49" s="92"/>
      <c r="C49" s="97"/>
      <c r="D49" s="25">
        <v>1</v>
      </c>
      <c r="E49" s="37"/>
      <c r="F49" s="38"/>
      <c r="G49" s="39">
        <f t="shared" si="4"/>
        <v>0</v>
      </c>
      <c r="H49" s="71"/>
      <c r="I49" s="39">
        <f t="shared" si="1"/>
        <v>0</v>
      </c>
      <c r="J49" s="37"/>
      <c r="K49" s="38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25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87" t="s">
        <v>30</v>
      </c>
      <c r="C51" s="87"/>
      <c r="D51" s="88"/>
      <c r="E51" s="79">
        <f>E22+E36+E50</f>
        <v>3892</v>
      </c>
      <c r="F51" s="80">
        <f t="shared" ref="F51:M51" si="7">F22+F36+F50</f>
        <v>334</v>
      </c>
      <c r="G51" s="80">
        <f t="shared" si="7"/>
        <v>4226</v>
      </c>
      <c r="H51" s="80">
        <f t="shared" si="7"/>
        <v>248</v>
      </c>
      <c r="I51" s="81">
        <f t="shared" si="7"/>
        <v>4474</v>
      </c>
      <c r="J51" s="79">
        <f t="shared" si="7"/>
        <v>809</v>
      </c>
      <c r="K51" s="80">
        <f t="shared" si="7"/>
        <v>169</v>
      </c>
      <c r="L51" s="82">
        <f t="shared" si="7"/>
        <v>978</v>
      </c>
      <c r="M51" s="83">
        <f t="shared" si="7"/>
        <v>204</v>
      </c>
    </row>
    <row r="52" spans="1:13" ht="13.5" thickTop="1">
      <c r="A52" s="84" t="s">
        <v>31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78740157480314965" right="0.78740157480314965" top="0.51181102362204722" bottom="0.47244094488188976" header="0.51181102362204722" footer="0.51181102362204722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2018-09-04T18:39:30Z</cp:lastPrinted>
  <dcterms:created xsi:type="dcterms:W3CDTF">2018-09-04T18:31:12Z</dcterms:created>
  <dcterms:modified xsi:type="dcterms:W3CDTF">2018-09-04T18:43:12Z</dcterms:modified>
</cp:coreProperties>
</file>