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SJSP\"/>
    </mc:Choice>
  </mc:AlternateContent>
  <bookViews>
    <workbookView xWindow="0" yWindow="0" windowWidth="28800" windowHeight="12300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K51" i="1"/>
  <c r="F51" i="1"/>
  <c r="E51" i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I40" i="1" s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L36" i="1" s="1"/>
  <c r="G23" i="1"/>
  <c r="G36" i="1" s="1"/>
  <c r="M22" i="1"/>
  <c r="K22" i="1"/>
  <c r="J22" i="1"/>
  <c r="J51" i="1" s="1"/>
  <c r="H22" i="1"/>
  <c r="H51" i="1" s="1"/>
  <c r="F22" i="1"/>
  <c r="E22" i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L22" i="1" s="1"/>
  <c r="L51" i="1" s="1"/>
  <c r="G9" i="1"/>
  <c r="G22" i="1" s="1"/>
  <c r="G51" i="1" l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<sst xmlns="http://schemas.openxmlformats.org/spreadsheetml/2006/main" count="41" uniqueCount="32">
  <si>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</si>
  <si>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</si>
  <si>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FEDERAL/SEÇÃO JUDICIÁRIA DE SÃO PAULO</t>
  </si>
  <si>
    <t>POSIÇÃO: 31/12/2024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</si>
  <si>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</si>
  <si>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</si>
  <si>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</si>
  <si>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</si>
  <si>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</si>
  <si>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</si>
  <si>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</si>
  <si>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</si>
  <si>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</si>
  <si>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</si>
  <si>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</si>
  <si>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</si>
  <si>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</si>
  <si>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</si>
  <si>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</si>
  <si>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</si>
  <si>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</si>
  <si>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</si>
  <si>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</si>
  <si>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</si>
  <si>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</si>
  <si>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</si>
  <si>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</si>
  <si>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</si>
  <si>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</si>
  <si>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</si>
  <si>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</si>
  <si>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UGEP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</si>
</sst>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  <numFmt numFmtId="167" formatCode="_-* #,##0.00_-;\-* #,##0.00_-;_-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  <xf numFmtId="167" fontId="4" fillId="0" borderId="0" applyFill="0" applyBorder="0" applyAlignment="0" applyProtection="0"/>
  </cellStyleXfs>
  <cellXfs count="13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5">
    <cellStyle name="Normal" xfId="0" builtinId="0"/>
    <cellStyle name="Normal 2" xfId="3"/>
    <cellStyle name="Separador de milhares 2" xfId="2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52" sqref="A52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1255</v>
      </c>
      <c r="F9" s="34"/>
      <c r="G9" s="35">
        <f>E9+F9</f>
        <v>1255</v>
      </c>
      <c r="H9" s="36"/>
      <c r="I9" s="35">
        <f>G9+H9</f>
        <v>1255</v>
      </c>
      <c r="J9" s="33">
        <v>489</v>
      </c>
      <c r="K9" s="34">
        <v>90</v>
      </c>
      <c r="L9" s="37">
        <f>J9+K9</f>
        <v>579</v>
      </c>
      <c r="M9" s="38">
        <v>106</v>
      </c>
    </row>
    <row r="10" spans="1:13" x14ac:dyDescent="0.25">
      <c r="A10" s="39"/>
      <c r="B10" s="40"/>
      <c r="C10" s="41"/>
      <c r="D10" s="42">
        <v>12</v>
      </c>
      <c r="E10" s="43">
        <v>49</v>
      </c>
      <c r="F10" s="44"/>
      <c r="G10" s="45">
        <f t="shared" ref="G10:G33" si="0">E10+F10</f>
        <v>49</v>
      </c>
      <c r="H10" s="46"/>
      <c r="I10" s="45">
        <f t="shared" ref="I10:I49" si="1">G10+H10</f>
        <v>49</v>
      </c>
      <c r="J10" s="43">
        <v>3</v>
      </c>
      <c r="K10" s="44"/>
      <c r="L10" s="47">
        <f t="shared" ref="L10:L49" si="2">J10+K10</f>
        <v>3</v>
      </c>
      <c r="M10" s="48"/>
    </row>
    <row r="11" spans="1:13" x14ac:dyDescent="0.25">
      <c r="A11" s="39"/>
      <c r="B11" s="40"/>
      <c r="C11" s="49"/>
      <c r="D11" s="50">
        <v>11</v>
      </c>
      <c r="E11" s="51">
        <v>47</v>
      </c>
      <c r="F11" s="52"/>
      <c r="G11" s="53">
        <f t="shared" si="0"/>
        <v>47</v>
      </c>
      <c r="H11" s="54"/>
      <c r="I11" s="53">
        <f t="shared" si="1"/>
        <v>47</v>
      </c>
      <c r="J11" s="51">
        <v>3</v>
      </c>
      <c r="K11" s="52">
        <v>2</v>
      </c>
      <c r="L11" s="55">
        <f t="shared" si="2"/>
        <v>5</v>
      </c>
      <c r="M11" s="56">
        <v>2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102</v>
      </c>
      <c r="F12" s="34"/>
      <c r="G12" s="35">
        <f t="shared" si="0"/>
        <v>102</v>
      </c>
      <c r="H12" s="46"/>
      <c r="I12" s="35">
        <f t="shared" si="1"/>
        <v>102</v>
      </c>
      <c r="J12" s="33">
        <v>1</v>
      </c>
      <c r="K12" s="34">
        <v>2</v>
      </c>
      <c r="L12" s="37">
        <f t="shared" si="2"/>
        <v>3</v>
      </c>
      <c r="M12" s="38">
        <v>2</v>
      </c>
    </row>
    <row r="13" spans="1:13" x14ac:dyDescent="0.25">
      <c r="A13" s="39"/>
      <c r="B13" s="40"/>
      <c r="C13" s="41"/>
      <c r="D13" s="42">
        <v>9</v>
      </c>
      <c r="E13" s="43">
        <v>35</v>
      </c>
      <c r="F13" s="44"/>
      <c r="G13" s="45">
        <f t="shared" si="0"/>
        <v>35</v>
      </c>
      <c r="H13" s="46"/>
      <c r="I13" s="45">
        <f t="shared" si="1"/>
        <v>35</v>
      </c>
      <c r="J13" s="43">
        <v>2</v>
      </c>
      <c r="K13" s="44"/>
      <c r="L13" s="47">
        <f t="shared" si="2"/>
        <v>2</v>
      </c>
      <c r="M13" s="48"/>
    </row>
    <row r="14" spans="1:13" x14ac:dyDescent="0.25">
      <c r="A14" s="39"/>
      <c r="B14" s="40"/>
      <c r="C14" s="41"/>
      <c r="D14" s="42">
        <v>8</v>
      </c>
      <c r="E14" s="43">
        <v>38</v>
      </c>
      <c r="F14" s="44"/>
      <c r="G14" s="45">
        <f t="shared" si="0"/>
        <v>38</v>
      </c>
      <c r="H14" s="46"/>
      <c r="I14" s="45">
        <f t="shared" si="1"/>
        <v>38</v>
      </c>
      <c r="J14" s="43">
        <v>1</v>
      </c>
      <c r="K14" s="44">
        <v>1</v>
      </c>
      <c r="L14" s="47">
        <f t="shared" si="2"/>
        <v>2</v>
      </c>
      <c r="M14" s="48">
        <v>1</v>
      </c>
    </row>
    <row r="15" spans="1:13" x14ac:dyDescent="0.25">
      <c r="A15" s="39"/>
      <c r="B15" s="40"/>
      <c r="C15" s="41"/>
      <c r="D15" s="58">
        <v>7</v>
      </c>
      <c r="E15" s="59">
        <v>32</v>
      </c>
      <c r="F15" s="60"/>
      <c r="G15" s="61">
        <f t="shared" si="0"/>
        <v>32</v>
      </c>
      <c r="H15" s="46"/>
      <c r="I15" s="61">
        <f t="shared" si="1"/>
        <v>32</v>
      </c>
      <c r="J15" s="59">
        <v>2</v>
      </c>
      <c r="K15" s="60"/>
      <c r="L15" s="62">
        <f t="shared" si="2"/>
        <v>2</v>
      </c>
      <c r="M15" s="63"/>
    </row>
    <row r="16" spans="1:13" x14ac:dyDescent="0.25">
      <c r="A16" s="39"/>
      <c r="B16" s="40"/>
      <c r="C16" s="49"/>
      <c r="D16" s="50">
        <v>6</v>
      </c>
      <c r="E16" s="51">
        <v>32</v>
      </c>
      <c r="F16" s="52"/>
      <c r="G16" s="53">
        <f t="shared" si="0"/>
        <v>32</v>
      </c>
      <c r="H16" s="54"/>
      <c r="I16" s="53">
        <f t="shared" si="1"/>
        <v>32</v>
      </c>
      <c r="J16" s="51"/>
      <c r="K16" s="52">
        <v>3</v>
      </c>
      <c r="L16" s="55">
        <f t="shared" si="2"/>
        <v>3</v>
      </c>
      <c r="M16" s="56">
        <v>5</v>
      </c>
    </row>
    <row r="17" spans="1:13" x14ac:dyDescent="0.25">
      <c r="A17" s="39"/>
      <c r="B17" s="40"/>
      <c r="C17" s="57" t="s">
        <v>24</v>
      </c>
      <c r="D17" s="32">
        <v>5</v>
      </c>
      <c r="E17" s="33">
        <v>12</v>
      </c>
      <c r="F17" s="34"/>
      <c r="G17" s="35">
        <f t="shared" si="0"/>
        <v>12</v>
      </c>
      <c r="H17" s="46"/>
      <c r="I17" s="35">
        <f t="shared" si="1"/>
        <v>12</v>
      </c>
      <c r="J17" s="33"/>
      <c r="K17" s="34"/>
      <c r="L17" s="37">
        <f t="shared" si="2"/>
        <v>0</v>
      </c>
      <c r="M17" s="38"/>
    </row>
    <row r="18" spans="1:13" x14ac:dyDescent="0.25">
      <c r="A18" s="39"/>
      <c r="B18" s="40"/>
      <c r="C18" s="41"/>
      <c r="D18" s="42">
        <v>4</v>
      </c>
      <c r="E18" s="43">
        <v>24</v>
      </c>
      <c r="F18" s="44"/>
      <c r="G18" s="45">
        <f t="shared" si="0"/>
        <v>24</v>
      </c>
      <c r="H18" s="46"/>
      <c r="I18" s="45">
        <f t="shared" si="1"/>
        <v>24</v>
      </c>
      <c r="J18" s="43"/>
      <c r="K18" s="44">
        <v>2</v>
      </c>
      <c r="L18" s="47">
        <f t="shared" si="2"/>
        <v>2</v>
      </c>
      <c r="M18" s="48">
        <v>4</v>
      </c>
    </row>
    <row r="19" spans="1:13" x14ac:dyDescent="0.25">
      <c r="A19" s="39"/>
      <c r="B19" s="40"/>
      <c r="C19" s="41"/>
      <c r="D19" s="42">
        <v>3</v>
      </c>
      <c r="E19" s="43"/>
      <c r="F19" s="44">
        <v>13</v>
      </c>
      <c r="G19" s="45">
        <f t="shared" si="0"/>
        <v>13</v>
      </c>
      <c r="H19" s="46"/>
      <c r="I19" s="45">
        <f t="shared" si="1"/>
        <v>13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59"/>
      <c r="F20" s="60">
        <v>42</v>
      </c>
      <c r="G20" s="61">
        <f t="shared" si="0"/>
        <v>42</v>
      </c>
      <c r="H20" s="46"/>
      <c r="I20" s="61">
        <f t="shared" si="1"/>
        <v>42</v>
      </c>
      <c r="J20" s="59"/>
      <c r="K20" s="60"/>
      <c r="L20" s="62">
        <f t="shared" si="2"/>
        <v>0</v>
      </c>
      <c r="M20" s="63"/>
    </row>
    <row r="21" spans="1:13" x14ac:dyDescent="0.25">
      <c r="A21" s="39"/>
      <c r="B21" s="40"/>
      <c r="C21" s="41"/>
      <c r="D21" s="58">
        <v>1</v>
      </c>
      <c r="E21" s="64"/>
      <c r="F21" s="65">
        <v>63</v>
      </c>
      <c r="G21" s="66">
        <f t="shared" si="0"/>
        <v>63</v>
      </c>
      <c r="H21" s="67">
        <v>106</v>
      </c>
      <c r="I21" s="66">
        <f t="shared" si="1"/>
        <v>169</v>
      </c>
      <c r="J21" s="64"/>
      <c r="K21" s="65"/>
      <c r="L21" s="68">
        <f t="shared" si="2"/>
        <v>0</v>
      </c>
      <c r="M21" s="69"/>
    </row>
    <row r="22" spans="1:13" x14ac:dyDescent="0.25">
      <c r="A22" s="70"/>
      <c r="B22" s="71"/>
      <c r="C22" s="72"/>
      <c r="D22" s="73" t="s">
        <v>25</v>
      </c>
      <c r="E22" s="74">
        <f>SUM(E9:E21)</f>
        <v>1626</v>
      </c>
      <c r="F22" s="75">
        <f t="shared" ref="F22:M22" si="3">SUM(F9:F21)</f>
        <v>118</v>
      </c>
      <c r="G22" s="75">
        <f t="shared" si="3"/>
        <v>1744</v>
      </c>
      <c r="H22" s="76">
        <f t="shared" si="3"/>
        <v>106</v>
      </c>
      <c r="I22" s="75">
        <f t="shared" si="3"/>
        <v>1850</v>
      </c>
      <c r="J22" s="74">
        <f t="shared" si="3"/>
        <v>501</v>
      </c>
      <c r="K22" s="75">
        <f t="shared" si="3"/>
        <v>100</v>
      </c>
      <c r="L22" s="77">
        <f t="shared" si="3"/>
        <v>601</v>
      </c>
      <c r="M22" s="78">
        <f t="shared" si="3"/>
        <v>120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1768</v>
      </c>
      <c r="F23" s="81"/>
      <c r="G23" s="82">
        <f t="shared" si="0"/>
        <v>1768</v>
      </c>
      <c r="H23" s="36"/>
      <c r="I23" s="82">
        <f t="shared" si="1"/>
        <v>1768</v>
      </c>
      <c r="J23" s="80">
        <v>578</v>
      </c>
      <c r="K23" s="81">
        <v>102</v>
      </c>
      <c r="L23" s="83">
        <f t="shared" si="2"/>
        <v>680</v>
      </c>
      <c r="M23" s="84">
        <v>137</v>
      </c>
    </row>
    <row r="24" spans="1:13" x14ac:dyDescent="0.25">
      <c r="A24" s="39"/>
      <c r="B24" s="40"/>
      <c r="C24" s="41"/>
      <c r="D24" s="85">
        <v>12</v>
      </c>
      <c r="E24" s="86">
        <v>76</v>
      </c>
      <c r="F24" s="87"/>
      <c r="G24" s="88">
        <f t="shared" si="0"/>
        <v>76</v>
      </c>
      <c r="H24" s="46"/>
      <c r="I24" s="88">
        <f t="shared" si="1"/>
        <v>76</v>
      </c>
      <c r="J24" s="86">
        <v>6</v>
      </c>
      <c r="K24" s="87">
        <v>1</v>
      </c>
      <c r="L24" s="89">
        <f t="shared" si="2"/>
        <v>7</v>
      </c>
      <c r="M24" s="90">
        <v>1</v>
      </c>
    </row>
    <row r="25" spans="1:13" x14ac:dyDescent="0.25">
      <c r="A25" s="39"/>
      <c r="B25" s="40"/>
      <c r="C25" s="49"/>
      <c r="D25" s="91">
        <v>11</v>
      </c>
      <c r="E25" s="64">
        <v>23</v>
      </c>
      <c r="F25" s="65"/>
      <c r="G25" s="66">
        <f t="shared" si="0"/>
        <v>23</v>
      </c>
      <c r="H25" s="54"/>
      <c r="I25" s="66">
        <f t="shared" si="1"/>
        <v>23</v>
      </c>
      <c r="J25" s="64">
        <v>4</v>
      </c>
      <c r="K25" s="65">
        <v>2</v>
      </c>
      <c r="L25" s="68">
        <f t="shared" si="2"/>
        <v>6</v>
      </c>
      <c r="M25" s="69">
        <v>2</v>
      </c>
    </row>
    <row r="26" spans="1:13" x14ac:dyDescent="0.25">
      <c r="A26" s="39"/>
      <c r="B26" s="40"/>
      <c r="C26" s="57" t="s">
        <v>23</v>
      </c>
      <c r="D26" s="79">
        <v>10</v>
      </c>
      <c r="E26" s="80">
        <v>132</v>
      </c>
      <c r="F26" s="81"/>
      <c r="G26" s="82">
        <f t="shared" si="0"/>
        <v>132</v>
      </c>
      <c r="H26" s="46"/>
      <c r="I26" s="82">
        <f t="shared" si="1"/>
        <v>132</v>
      </c>
      <c r="J26" s="80">
        <v>5</v>
      </c>
      <c r="K26" s="81">
        <v>3</v>
      </c>
      <c r="L26" s="83">
        <f t="shared" si="2"/>
        <v>8</v>
      </c>
      <c r="M26" s="84">
        <v>7</v>
      </c>
    </row>
    <row r="27" spans="1:13" x14ac:dyDescent="0.25">
      <c r="A27" s="39"/>
      <c r="B27" s="40"/>
      <c r="C27" s="41"/>
      <c r="D27" s="85">
        <v>9</v>
      </c>
      <c r="E27" s="86">
        <v>38</v>
      </c>
      <c r="F27" s="87"/>
      <c r="G27" s="88">
        <f t="shared" si="0"/>
        <v>38</v>
      </c>
      <c r="H27" s="46"/>
      <c r="I27" s="88">
        <f t="shared" si="1"/>
        <v>38</v>
      </c>
      <c r="J27" s="86">
        <v>4</v>
      </c>
      <c r="K27" s="87">
        <v>2</v>
      </c>
      <c r="L27" s="89">
        <f t="shared" si="2"/>
        <v>6</v>
      </c>
      <c r="M27" s="90">
        <v>2</v>
      </c>
    </row>
    <row r="28" spans="1:13" x14ac:dyDescent="0.25">
      <c r="A28" s="39"/>
      <c r="B28" s="40"/>
      <c r="C28" s="41"/>
      <c r="D28" s="85">
        <v>8</v>
      </c>
      <c r="E28" s="86">
        <v>52</v>
      </c>
      <c r="F28" s="87"/>
      <c r="G28" s="88">
        <f t="shared" si="0"/>
        <v>52</v>
      </c>
      <c r="H28" s="46"/>
      <c r="I28" s="88">
        <f t="shared" si="1"/>
        <v>52</v>
      </c>
      <c r="J28" s="86">
        <v>1</v>
      </c>
      <c r="K28" s="87"/>
      <c r="L28" s="89">
        <f t="shared" si="2"/>
        <v>1</v>
      </c>
      <c r="M28" s="90"/>
    </row>
    <row r="29" spans="1:13" x14ac:dyDescent="0.25">
      <c r="A29" s="39"/>
      <c r="B29" s="40"/>
      <c r="C29" s="41"/>
      <c r="D29" s="85">
        <v>7</v>
      </c>
      <c r="E29" s="86">
        <v>49</v>
      </c>
      <c r="F29" s="87"/>
      <c r="G29" s="88">
        <f t="shared" si="0"/>
        <v>49</v>
      </c>
      <c r="H29" s="46"/>
      <c r="I29" s="88">
        <f t="shared" si="1"/>
        <v>49</v>
      </c>
      <c r="J29" s="86"/>
      <c r="K29" s="87"/>
      <c r="L29" s="89">
        <f t="shared" si="2"/>
        <v>0</v>
      </c>
      <c r="M29" s="90"/>
    </row>
    <row r="30" spans="1:13" x14ac:dyDescent="0.25">
      <c r="A30" s="39"/>
      <c r="B30" s="40"/>
      <c r="C30" s="49"/>
      <c r="D30" s="91">
        <v>6</v>
      </c>
      <c r="E30" s="64">
        <v>9</v>
      </c>
      <c r="F30" s="65"/>
      <c r="G30" s="66">
        <f t="shared" si="0"/>
        <v>9</v>
      </c>
      <c r="H30" s="54"/>
      <c r="I30" s="66">
        <f t="shared" si="1"/>
        <v>9</v>
      </c>
      <c r="J30" s="64">
        <v>1</v>
      </c>
      <c r="K30" s="65"/>
      <c r="L30" s="68">
        <f t="shared" si="2"/>
        <v>1</v>
      </c>
      <c r="M30" s="69"/>
    </row>
    <row r="31" spans="1:13" x14ac:dyDescent="0.25">
      <c r="A31" s="39"/>
      <c r="B31" s="40"/>
      <c r="C31" s="57" t="s">
        <v>24</v>
      </c>
      <c r="D31" s="79">
        <v>5</v>
      </c>
      <c r="E31" s="80">
        <v>2</v>
      </c>
      <c r="F31" s="81"/>
      <c r="G31" s="82">
        <f t="shared" si="0"/>
        <v>2</v>
      </c>
      <c r="H31" s="46"/>
      <c r="I31" s="82">
        <f t="shared" si="1"/>
        <v>2</v>
      </c>
      <c r="J31" s="80">
        <v>2</v>
      </c>
      <c r="K31" s="81">
        <v>1</v>
      </c>
      <c r="L31" s="83">
        <f t="shared" si="2"/>
        <v>3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19</v>
      </c>
      <c r="F32" s="87"/>
      <c r="G32" s="88">
        <f t="shared" si="0"/>
        <v>19</v>
      </c>
      <c r="H32" s="46"/>
      <c r="I32" s="88">
        <f t="shared" si="1"/>
        <v>19</v>
      </c>
      <c r="J32" s="86"/>
      <c r="K32" s="87"/>
      <c r="L32" s="89">
        <f t="shared" si="2"/>
        <v>0</v>
      </c>
      <c r="M32" s="90"/>
    </row>
    <row r="33" spans="1:13" x14ac:dyDescent="0.25">
      <c r="A33" s="39"/>
      <c r="B33" s="40"/>
      <c r="C33" s="41"/>
      <c r="D33" s="85">
        <v>3</v>
      </c>
      <c r="E33" s="86"/>
      <c r="F33" s="87">
        <v>11</v>
      </c>
      <c r="G33" s="88">
        <f t="shared" si="0"/>
        <v>11</v>
      </c>
      <c r="H33" s="46"/>
      <c r="I33" s="88">
        <f t="shared" si="1"/>
        <v>11</v>
      </c>
      <c r="J33" s="86"/>
      <c r="K33" s="87">
        <v>1</v>
      </c>
      <c r="L33" s="89">
        <f t="shared" si="2"/>
        <v>1</v>
      </c>
      <c r="M33" s="90">
        <v>2</v>
      </c>
    </row>
    <row r="34" spans="1:13" x14ac:dyDescent="0.25">
      <c r="A34" s="39"/>
      <c r="B34" s="40"/>
      <c r="C34" s="41"/>
      <c r="D34" s="85">
        <v>2</v>
      </c>
      <c r="E34" s="92"/>
      <c r="F34" s="93">
        <v>59</v>
      </c>
      <c r="G34" s="94">
        <f>E34+F34</f>
        <v>59</v>
      </c>
      <c r="H34" s="95"/>
      <c r="I34" s="94">
        <f t="shared" si="1"/>
        <v>59</v>
      </c>
      <c r="J34" s="92"/>
      <c r="K34" s="93">
        <v>1</v>
      </c>
      <c r="L34" s="96">
        <f t="shared" si="2"/>
        <v>1</v>
      </c>
      <c r="M34" s="97">
        <v>1</v>
      </c>
    </row>
    <row r="35" spans="1:13" x14ac:dyDescent="0.25">
      <c r="A35" s="39"/>
      <c r="B35" s="40"/>
      <c r="C35" s="98"/>
      <c r="D35" s="91">
        <v>1</v>
      </c>
      <c r="E35" s="64"/>
      <c r="F35" s="65">
        <v>56</v>
      </c>
      <c r="G35" s="66">
        <f t="shared" ref="G35:G49" si="4">E35+F35</f>
        <v>56</v>
      </c>
      <c r="H35" s="99">
        <v>316</v>
      </c>
      <c r="I35" s="66">
        <f t="shared" si="1"/>
        <v>372</v>
      </c>
      <c r="J35" s="64">
        <v>1</v>
      </c>
      <c r="K35" s="65"/>
      <c r="L35" s="68">
        <f t="shared" si="2"/>
        <v>1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2168</v>
      </c>
      <c r="F36" s="75">
        <f t="shared" ref="F36:M36" si="5">SUM(F23:F35)</f>
        <v>126</v>
      </c>
      <c r="G36" s="75">
        <f t="shared" si="5"/>
        <v>2294</v>
      </c>
      <c r="H36" s="76">
        <f t="shared" si="5"/>
        <v>316</v>
      </c>
      <c r="I36" s="75">
        <f t="shared" si="5"/>
        <v>2610</v>
      </c>
      <c r="J36" s="74">
        <f t="shared" si="5"/>
        <v>602</v>
      </c>
      <c r="K36" s="75">
        <f t="shared" si="5"/>
        <v>113</v>
      </c>
      <c r="L36" s="77">
        <f t="shared" si="5"/>
        <v>715</v>
      </c>
      <c r="M36" s="78">
        <f t="shared" si="5"/>
        <v>153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100"/>
      <c r="F37" s="101"/>
      <c r="G37" s="35">
        <f t="shared" si="4"/>
        <v>0</v>
      </c>
      <c r="H37" s="102"/>
      <c r="I37" s="35">
        <f t="shared" si="1"/>
        <v>0</v>
      </c>
      <c r="J37" s="100"/>
      <c r="K37" s="101"/>
      <c r="L37" s="37">
        <f t="shared" si="2"/>
        <v>0</v>
      </c>
      <c r="M37" s="103"/>
    </row>
    <row r="38" spans="1:13" x14ac:dyDescent="0.25">
      <c r="A38" s="39"/>
      <c r="B38" s="40"/>
      <c r="C38" s="41"/>
      <c r="D38" s="42">
        <v>12</v>
      </c>
      <c r="E38" s="104"/>
      <c r="F38" s="105"/>
      <c r="G38" s="45">
        <f t="shared" si="4"/>
        <v>0</v>
      </c>
      <c r="H38" s="95"/>
      <c r="I38" s="45">
        <f t="shared" si="1"/>
        <v>0</v>
      </c>
      <c r="J38" s="104"/>
      <c r="K38" s="105"/>
      <c r="L38" s="47">
        <f t="shared" si="2"/>
        <v>0</v>
      </c>
      <c r="M38" s="106"/>
    </row>
    <row r="39" spans="1:13" x14ac:dyDescent="0.25">
      <c r="A39" s="39"/>
      <c r="B39" s="40"/>
      <c r="C39" s="49"/>
      <c r="D39" s="50">
        <v>11</v>
      </c>
      <c r="E39" s="107"/>
      <c r="F39" s="108"/>
      <c r="G39" s="53">
        <f t="shared" si="4"/>
        <v>0</v>
      </c>
      <c r="H39" s="109"/>
      <c r="I39" s="53">
        <f t="shared" si="1"/>
        <v>0</v>
      </c>
      <c r="J39" s="107"/>
      <c r="K39" s="108"/>
      <c r="L39" s="55">
        <f t="shared" si="2"/>
        <v>0</v>
      </c>
      <c r="M39" s="110"/>
    </row>
    <row r="40" spans="1:13" x14ac:dyDescent="0.25">
      <c r="A40" s="39"/>
      <c r="B40" s="40"/>
      <c r="C40" s="57" t="s">
        <v>23</v>
      </c>
      <c r="D40" s="32">
        <v>10</v>
      </c>
      <c r="E40" s="100"/>
      <c r="F40" s="101"/>
      <c r="G40" s="35">
        <f t="shared" si="4"/>
        <v>0</v>
      </c>
      <c r="H40" s="95"/>
      <c r="I40" s="35">
        <f t="shared" si="1"/>
        <v>0</v>
      </c>
      <c r="J40" s="100"/>
      <c r="K40" s="101"/>
      <c r="L40" s="37">
        <f t="shared" si="2"/>
        <v>0</v>
      </c>
      <c r="M40" s="103"/>
    </row>
    <row r="41" spans="1:13" x14ac:dyDescent="0.25">
      <c r="A41" s="39"/>
      <c r="B41" s="40"/>
      <c r="C41" s="41"/>
      <c r="D41" s="42">
        <v>9</v>
      </c>
      <c r="E41" s="104"/>
      <c r="F41" s="105"/>
      <c r="G41" s="45">
        <f t="shared" si="4"/>
        <v>0</v>
      </c>
      <c r="H41" s="95"/>
      <c r="I41" s="45">
        <f t="shared" si="1"/>
        <v>0</v>
      </c>
      <c r="J41" s="104"/>
      <c r="K41" s="105"/>
      <c r="L41" s="47">
        <f t="shared" si="2"/>
        <v>0</v>
      </c>
      <c r="M41" s="106"/>
    </row>
    <row r="42" spans="1:13" x14ac:dyDescent="0.25">
      <c r="A42" s="39"/>
      <c r="B42" s="40"/>
      <c r="C42" s="41"/>
      <c r="D42" s="42">
        <v>8</v>
      </c>
      <c r="E42" s="104"/>
      <c r="F42" s="105"/>
      <c r="G42" s="45">
        <f t="shared" si="4"/>
        <v>0</v>
      </c>
      <c r="H42" s="95"/>
      <c r="I42" s="45">
        <f t="shared" si="1"/>
        <v>0</v>
      </c>
      <c r="J42" s="104"/>
      <c r="K42" s="105"/>
      <c r="L42" s="47">
        <f t="shared" si="2"/>
        <v>0</v>
      </c>
      <c r="M42" s="106"/>
    </row>
    <row r="43" spans="1:13" x14ac:dyDescent="0.25">
      <c r="A43" s="39"/>
      <c r="B43" s="40"/>
      <c r="C43" s="41"/>
      <c r="D43" s="42">
        <v>7</v>
      </c>
      <c r="E43" s="104"/>
      <c r="F43" s="105"/>
      <c r="G43" s="45">
        <f t="shared" si="4"/>
        <v>0</v>
      </c>
      <c r="H43" s="95"/>
      <c r="I43" s="45">
        <f t="shared" si="1"/>
        <v>0</v>
      </c>
      <c r="J43" s="104"/>
      <c r="K43" s="105"/>
      <c r="L43" s="47">
        <f t="shared" si="2"/>
        <v>0</v>
      </c>
      <c r="M43" s="106"/>
    </row>
    <row r="44" spans="1:13" x14ac:dyDescent="0.25">
      <c r="A44" s="39"/>
      <c r="B44" s="40"/>
      <c r="C44" s="49"/>
      <c r="D44" s="50">
        <v>6</v>
      </c>
      <c r="E44" s="107"/>
      <c r="F44" s="108"/>
      <c r="G44" s="53">
        <f t="shared" si="4"/>
        <v>0</v>
      </c>
      <c r="H44" s="109"/>
      <c r="I44" s="53">
        <f t="shared" si="1"/>
        <v>0</v>
      </c>
      <c r="J44" s="107"/>
      <c r="K44" s="108"/>
      <c r="L44" s="55">
        <f t="shared" si="2"/>
        <v>0</v>
      </c>
      <c r="M44" s="110"/>
    </row>
    <row r="45" spans="1:13" x14ac:dyDescent="0.25">
      <c r="A45" s="39"/>
      <c r="B45" s="40"/>
      <c r="C45" s="57" t="s">
        <v>24</v>
      </c>
      <c r="D45" s="32">
        <v>5</v>
      </c>
      <c r="E45" s="100"/>
      <c r="F45" s="101"/>
      <c r="G45" s="35">
        <f t="shared" si="4"/>
        <v>0</v>
      </c>
      <c r="H45" s="95"/>
      <c r="I45" s="35">
        <f t="shared" si="1"/>
        <v>0</v>
      </c>
      <c r="J45" s="100"/>
      <c r="K45" s="101"/>
      <c r="L45" s="37">
        <f t="shared" si="2"/>
        <v>0</v>
      </c>
      <c r="M45" s="103"/>
    </row>
    <row r="46" spans="1:13" x14ac:dyDescent="0.25">
      <c r="A46" s="39"/>
      <c r="B46" s="40"/>
      <c r="C46" s="41"/>
      <c r="D46" s="42">
        <v>4</v>
      </c>
      <c r="E46" s="104"/>
      <c r="F46" s="105"/>
      <c r="G46" s="45">
        <f t="shared" si="4"/>
        <v>0</v>
      </c>
      <c r="H46" s="95"/>
      <c r="I46" s="45">
        <f t="shared" si="1"/>
        <v>0</v>
      </c>
      <c r="J46" s="104"/>
      <c r="K46" s="105"/>
      <c r="L46" s="47">
        <f t="shared" si="2"/>
        <v>0</v>
      </c>
      <c r="M46" s="106"/>
    </row>
    <row r="47" spans="1:13" x14ac:dyDescent="0.25">
      <c r="A47" s="39"/>
      <c r="B47" s="40"/>
      <c r="C47" s="41"/>
      <c r="D47" s="42">
        <v>3</v>
      </c>
      <c r="E47" s="104"/>
      <c r="F47" s="105"/>
      <c r="G47" s="45">
        <f t="shared" si="4"/>
        <v>0</v>
      </c>
      <c r="H47" s="95"/>
      <c r="I47" s="45">
        <f t="shared" si="1"/>
        <v>0</v>
      </c>
      <c r="J47" s="104"/>
      <c r="K47" s="105"/>
      <c r="L47" s="47">
        <f t="shared" si="2"/>
        <v>0</v>
      </c>
      <c r="M47" s="106"/>
    </row>
    <row r="48" spans="1:13" x14ac:dyDescent="0.25">
      <c r="A48" s="39"/>
      <c r="B48" s="40"/>
      <c r="C48" s="41"/>
      <c r="D48" s="42">
        <v>2</v>
      </c>
      <c r="E48" s="111"/>
      <c r="F48" s="112"/>
      <c r="G48" s="61">
        <f t="shared" si="4"/>
        <v>0</v>
      </c>
      <c r="H48" s="95"/>
      <c r="I48" s="61">
        <f t="shared" si="1"/>
        <v>0</v>
      </c>
      <c r="J48" s="111"/>
      <c r="K48" s="112"/>
      <c r="L48" s="62">
        <f t="shared" si="2"/>
        <v>0</v>
      </c>
      <c r="M48" s="113"/>
    </row>
    <row r="49" spans="1:13" x14ac:dyDescent="0.25">
      <c r="A49" s="39"/>
      <c r="B49" s="40"/>
      <c r="C49" s="98"/>
      <c r="D49" s="50">
        <v>1</v>
      </c>
      <c r="E49" s="114"/>
      <c r="F49" s="115"/>
      <c r="G49" s="66">
        <f t="shared" si="4"/>
        <v>0</v>
      </c>
      <c r="H49" s="116"/>
      <c r="I49" s="66">
        <f t="shared" si="1"/>
        <v>0</v>
      </c>
      <c r="J49" s="114"/>
      <c r="K49" s="115"/>
      <c r="L49" s="68">
        <f t="shared" si="2"/>
        <v>0</v>
      </c>
      <c r="M49" s="117"/>
    </row>
    <row r="50" spans="1:13" x14ac:dyDescent="0.25">
      <c r="A50" s="118"/>
      <c r="B50" s="71"/>
      <c r="C50" s="72"/>
      <c r="D50" s="119" t="s">
        <v>25</v>
      </c>
      <c r="E50" s="120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20">
        <f t="shared" si="6"/>
        <v>0</v>
      </c>
      <c r="K50" s="76">
        <f t="shared" si="6"/>
        <v>0</v>
      </c>
      <c r="L50" s="121">
        <f t="shared" si="6"/>
        <v>0</v>
      </c>
      <c r="M50" s="122">
        <f t="shared" si="6"/>
        <v>0</v>
      </c>
    </row>
    <row r="51" spans="1:13" ht="15.75" thickBot="1" x14ac:dyDescent="0.3">
      <c r="A51" s="123"/>
      <c r="B51" s="124" t="s">
        <v>30</v>
      </c>
      <c r="C51" s="124"/>
      <c r="D51" s="125"/>
      <c r="E51" s="126">
        <f>E22+E36+E50</f>
        <v>3794</v>
      </c>
      <c r="F51" s="127">
        <f t="shared" ref="F51:M51" si="7">F22+F36+F50</f>
        <v>244</v>
      </c>
      <c r="G51" s="127">
        <f t="shared" si="7"/>
        <v>4038</v>
      </c>
      <c r="H51" s="127">
        <f t="shared" si="7"/>
        <v>422</v>
      </c>
      <c r="I51" s="128">
        <f t="shared" si="7"/>
        <v>4460</v>
      </c>
      <c r="J51" s="126">
        <f t="shared" si="7"/>
        <v>1103</v>
      </c>
      <c r="K51" s="127">
        <f t="shared" si="7"/>
        <v>213</v>
      </c>
      <c r="L51" s="129">
        <f t="shared" si="7"/>
        <v>1316</v>
      </c>
      <c r="M51" s="130">
        <f t="shared" si="7"/>
        <v>273</v>
      </c>
    </row>
    <row r="52" spans="1:13" ht="15.75" thickTop="1" x14ac:dyDescent="0.25">
      <c r="A52" s="131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2025-01-14T15:44:38Z</dcterms:created>
  <dcterms:modified xsi:type="dcterms:W3CDTF">2025-01-14T15:45:13Z</dcterms:modified>
</cp:coreProperties>
</file>