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TRF3\"/>
    </mc:Choice>
  </mc:AlternateContent>
  <bookViews>
    <workbookView xWindow="0" yWindow="0" windowWidth="21570" windowHeight="7455"/>
  </bookViews>
  <sheets>
    <sheet name="ANEXO I - TAB 1 (TRF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J50" i="1"/>
  <c r="H50" i="1"/>
  <c r="F50" i="1"/>
  <c r="E50" i="1"/>
  <c r="L49" i="1"/>
  <c r="G49" i="1"/>
  <c r="I49" i="1" s="1"/>
  <c r="L48" i="1"/>
  <c r="G48" i="1"/>
  <c r="I48" i="1" s="1"/>
  <c r="L47" i="1"/>
  <c r="G47" i="1"/>
  <c r="I47" i="1" s="1"/>
  <c r="L46" i="1"/>
  <c r="I46" i="1"/>
  <c r="G46" i="1"/>
  <c r="L45" i="1"/>
  <c r="G45" i="1"/>
  <c r="I45" i="1" s="1"/>
  <c r="L44" i="1"/>
  <c r="G44" i="1"/>
  <c r="I44" i="1" s="1"/>
  <c r="L43" i="1"/>
  <c r="G43" i="1"/>
  <c r="I43" i="1" s="1"/>
  <c r="L42" i="1"/>
  <c r="I42" i="1"/>
  <c r="G42" i="1"/>
  <c r="L41" i="1"/>
  <c r="G41" i="1"/>
  <c r="I41" i="1" s="1"/>
  <c r="L40" i="1"/>
  <c r="G40" i="1"/>
  <c r="I40" i="1" s="1"/>
  <c r="L39" i="1"/>
  <c r="G39" i="1"/>
  <c r="I39" i="1" s="1"/>
  <c r="L38" i="1"/>
  <c r="I38" i="1"/>
  <c r="G38" i="1"/>
  <c r="L37" i="1"/>
  <c r="L50" i="1" s="1"/>
  <c r="G37" i="1"/>
  <c r="G50" i="1" s="1"/>
  <c r="M36" i="1"/>
  <c r="K36" i="1"/>
  <c r="J36" i="1"/>
  <c r="H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I32" i="1"/>
  <c r="G32" i="1"/>
  <c r="L31" i="1"/>
  <c r="G31" i="1"/>
  <c r="I31" i="1" s="1"/>
  <c r="L30" i="1"/>
  <c r="G30" i="1"/>
  <c r="I30" i="1" s="1"/>
  <c r="L29" i="1"/>
  <c r="G29" i="1"/>
  <c r="I29" i="1" s="1"/>
  <c r="L28" i="1"/>
  <c r="I28" i="1"/>
  <c r="G28" i="1"/>
  <c r="L27" i="1"/>
  <c r="G27" i="1"/>
  <c r="I27" i="1" s="1"/>
  <c r="L26" i="1"/>
  <c r="G26" i="1"/>
  <c r="I26" i="1" s="1"/>
  <c r="L25" i="1"/>
  <c r="G25" i="1"/>
  <c r="I25" i="1" s="1"/>
  <c r="L24" i="1"/>
  <c r="I24" i="1"/>
  <c r="G24" i="1"/>
  <c r="L23" i="1"/>
  <c r="L36" i="1" s="1"/>
  <c r="G23" i="1"/>
  <c r="G36" i="1" s="1"/>
  <c r="M22" i="1"/>
  <c r="M51" i="1" s="1"/>
  <c r="K22" i="1"/>
  <c r="K51" i="1" s="1"/>
  <c r="J22" i="1"/>
  <c r="J51" i="1" s="1"/>
  <c r="H22" i="1"/>
  <c r="H51" i="1" s="1"/>
  <c r="F22" i="1"/>
  <c r="F51" i="1" s="1"/>
  <c r="E22" i="1"/>
  <c r="E51" i="1" s="1"/>
  <c r="L21" i="1"/>
  <c r="G21" i="1"/>
  <c r="I21" i="1" s="1"/>
  <c r="L20" i="1"/>
  <c r="G20" i="1"/>
  <c r="I20" i="1" s="1"/>
  <c r="L19" i="1"/>
  <c r="G19" i="1"/>
  <c r="I19" i="1" s="1"/>
  <c r="L18" i="1"/>
  <c r="I18" i="1"/>
  <c r="G18" i="1"/>
  <c r="L17" i="1"/>
  <c r="G17" i="1"/>
  <c r="I17" i="1" s="1"/>
  <c r="L16" i="1"/>
  <c r="G16" i="1"/>
  <c r="I16" i="1" s="1"/>
  <c r="L15" i="1"/>
  <c r="G15" i="1"/>
  <c r="I15" i="1" s="1"/>
  <c r="L14" i="1"/>
  <c r="I14" i="1"/>
  <c r="G14" i="1"/>
  <c r="L13" i="1"/>
  <c r="G13" i="1"/>
  <c r="I13" i="1" s="1"/>
  <c r="L12" i="1"/>
  <c r="G12" i="1"/>
  <c r="I12" i="1" s="1"/>
  <c r="L11" i="1"/>
  <c r="G11" i="1"/>
  <c r="I11" i="1" s="1"/>
  <c r="L10" i="1"/>
  <c r="I10" i="1"/>
  <c r="G10" i="1"/>
  <c r="L9" i="1"/>
  <c r="L22" i="1" s="1"/>
  <c r="G9" i="1"/>
  <c r="G22" i="1" s="1"/>
  <c r="L51" i="1" l="1"/>
  <c r="G51" i="1"/>
  <c r="I9" i="1"/>
  <c r="I22" i="1" s="1"/>
  <c r="I23" i="1"/>
  <c r="I36" i="1" s="1"/>
  <c r="I37" i="1"/>
  <c r="I50" i="1" s="1"/>
  <c r="I51" i="1" l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<sst xmlns="http://schemas.openxmlformats.org/spreadsheetml/2006/main" count="41" uniqueCount="32">
  <si>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</si>
  <si>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</si>
  <si>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TRIBUNAL REGIONAL FEDERAL</t>
  </si>
  <si>
    <t>POSIÇÃO: 31/08/2025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</si>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</sst>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</cellStyleXfs>
  <cellXfs count="11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20" xfId="2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2" applyNumberFormat="1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33" xfId="2" applyNumberFormat="1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61" xfId="2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</cellXfs>
  <cellStyles count="4">
    <cellStyle name="Normal" xfId="0" builtinId="0"/>
    <cellStyle name="Normal 2" xfId="3"/>
    <cellStyle name="Separador de milhares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31" workbookViewId="0">
      <selection activeCell="I35" sqref="I35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6" t="s">
        <v>3</v>
      </c>
      <c r="M5" s="6"/>
    </row>
    <row r="6" spans="1:13" ht="15.75" thickTop="1" x14ac:dyDescent="0.25">
      <c r="A6" s="7" t="s">
        <v>4</v>
      </c>
      <c r="B6" s="8"/>
      <c r="C6" s="8"/>
      <c r="D6" s="9"/>
      <c r="E6" s="10" t="s">
        <v>5</v>
      </c>
      <c r="F6" s="11"/>
      <c r="G6" s="11"/>
      <c r="H6" s="11"/>
      <c r="I6" s="12"/>
      <c r="J6" s="13" t="s">
        <v>6</v>
      </c>
      <c r="K6" s="14"/>
      <c r="L6" s="15"/>
      <c r="M6" s="16" t="s">
        <v>7</v>
      </c>
    </row>
    <row r="7" spans="1:13" x14ac:dyDescent="0.25">
      <c r="A7" s="17"/>
      <c r="B7" s="18"/>
      <c r="C7" s="18"/>
      <c r="D7" s="19"/>
      <c r="E7" s="20" t="s">
        <v>8</v>
      </c>
      <c r="F7" s="21"/>
      <c r="G7" s="21"/>
      <c r="H7" s="21" t="s">
        <v>9</v>
      </c>
      <c r="I7" s="22" t="s">
        <v>10</v>
      </c>
      <c r="J7" s="20" t="s">
        <v>11</v>
      </c>
      <c r="K7" s="21" t="s">
        <v>12</v>
      </c>
      <c r="L7" s="23" t="s">
        <v>10</v>
      </c>
      <c r="M7" s="24"/>
    </row>
    <row r="8" spans="1:13" ht="38.25" x14ac:dyDescent="0.25">
      <c r="A8" s="25" t="s">
        <v>13</v>
      </c>
      <c r="B8" s="26" t="s">
        <v>14</v>
      </c>
      <c r="C8" s="26" t="s">
        <v>15</v>
      </c>
      <c r="D8" s="27" t="s">
        <v>16</v>
      </c>
      <c r="E8" s="25" t="s">
        <v>17</v>
      </c>
      <c r="F8" s="26" t="s">
        <v>18</v>
      </c>
      <c r="G8" s="28" t="s">
        <v>19</v>
      </c>
      <c r="H8" s="21"/>
      <c r="I8" s="22"/>
      <c r="J8" s="20"/>
      <c r="K8" s="21"/>
      <c r="L8" s="23"/>
      <c r="M8" s="24"/>
    </row>
    <row r="9" spans="1:13" x14ac:dyDescent="0.25">
      <c r="A9" s="29" t="s">
        <v>20</v>
      </c>
      <c r="B9" s="30" t="s">
        <v>21</v>
      </c>
      <c r="C9" s="31" t="s">
        <v>22</v>
      </c>
      <c r="D9" s="32">
        <v>13</v>
      </c>
      <c r="E9" s="33">
        <v>412</v>
      </c>
      <c r="F9" s="34"/>
      <c r="G9" s="35">
        <f>E9+F9</f>
        <v>412</v>
      </c>
      <c r="H9" s="36"/>
      <c r="I9" s="35">
        <f>G9+H9</f>
        <v>412</v>
      </c>
      <c r="J9" s="33">
        <v>208</v>
      </c>
      <c r="K9" s="34">
        <v>19</v>
      </c>
      <c r="L9" s="37">
        <f>J9+K9</f>
        <v>227</v>
      </c>
      <c r="M9" s="38">
        <v>22</v>
      </c>
    </row>
    <row r="10" spans="1:13" x14ac:dyDescent="0.25">
      <c r="A10" s="39"/>
      <c r="B10" s="40"/>
      <c r="C10" s="41"/>
      <c r="D10" s="42">
        <v>12</v>
      </c>
      <c r="E10" s="43">
        <v>3</v>
      </c>
      <c r="F10" s="44"/>
      <c r="G10" s="45">
        <f t="shared" ref="G10:G33" si="0">E10+F10</f>
        <v>3</v>
      </c>
      <c r="H10" s="46"/>
      <c r="I10" s="45">
        <f t="shared" ref="I10:I49" si="1">G10+H10</f>
        <v>3</v>
      </c>
      <c r="J10" s="43">
        <v>1</v>
      </c>
      <c r="K10" s="44"/>
      <c r="L10" s="47">
        <f t="shared" ref="L10:L49" si="2">J10+K10</f>
        <v>1</v>
      </c>
      <c r="M10" s="48"/>
    </row>
    <row r="11" spans="1:13" x14ac:dyDescent="0.25">
      <c r="A11" s="39"/>
      <c r="B11" s="40"/>
      <c r="C11" s="49"/>
      <c r="D11" s="50">
        <v>11</v>
      </c>
      <c r="E11" s="51">
        <v>35</v>
      </c>
      <c r="F11" s="52"/>
      <c r="G11" s="53">
        <f t="shared" si="0"/>
        <v>35</v>
      </c>
      <c r="H11" s="54"/>
      <c r="I11" s="53">
        <f t="shared" si="1"/>
        <v>35</v>
      </c>
      <c r="J11" s="51"/>
      <c r="K11" s="52">
        <v>1</v>
      </c>
      <c r="L11" s="55">
        <f t="shared" si="2"/>
        <v>1</v>
      </c>
      <c r="M11" s="56">
        <v>1</v>
      </c>
    </row>
    <row r="12" spans="1:13" x14ac:dyDescent="0.25">
      <c r="A12" s="39"/>
      <c r="B12" s="40"/>
      <c r="C12" s="57" t="s">
        <v>23</v>
      </c>
      <c r="D12" s="32">
        <v>10</v>
      </c>
      <c r="E12" s="33">
        <v>9</v>
      </c>
      <c r="F12" s="34"/>
      <c r="G12" s="35">
        <f t="shared" si="0"/>
        <v>9</v>
      </c>
      <c r="H12" s="46"/>
      <c r="I12" s="35">
        <f t="shared" si="1"/>
        <v>9</v>
      </c>
      <c r="J12" s="33"/>
      <c r="K12" s="34"/>
      <c r="L12" s="37">
        <f t="shared" si="2"/>
        <v>0</v>
      </c>
      <c r="M12" s="38"/>
    </row>
    <row r="13" spans="1:13" x14ac:dyDescent="0.25">
      <c r="A13" s="39"/>
      <c r="B13" s="40"/>
      <c r="C13" s="41"/>
      <c r="D13" s="42">
        <v>9</v>
      </c>
      <c r="E13" s="43">
        <v>15</v>
      </c>
      <c r="F13" s="44"/>
      <c r="G13" s="45">
        <f t="shared" si="0"/>
        <v>15</v>
      </c>
      <c r="H13" s="46"/>
      <c r="I13" s="45">
        <f t="shared" si="1"/>
        <v>15</v>
      </c>
      <c r="J13" s="43"/>
      <c r="K13" s="44"/>
      <c r="L13" s="47">
        <f t="shared" si="2"/>
        <v>0</v>
      </c>
      <c r="M13" s="48"/>
    </row>
    <row r="14" spans="1:13" x14ac:dyDescent="0.25">
      <c r="A14" s="39"/>
      <c r="B14" s="40"/>
      <c r="C14" s="41"/>
      <c r="D14" s="42">
        <v>8</v>
      </c>
      <c r="E14" s="43">
        <v>17</v>
      </c>
      <c r="F14" s="44"/>
      <c r="G14" s="45">
        <f t="shared" si="0"/>
        <v>17</v>
      </c>
      <c r="H14" s="46"/>
      <c r="I14" s="45">
        <f t="shared" si="1"/>
        <v>17</v>
      </c>
      <c r="J14" s="43">
        <v>2</v>
      </c>
      <c r="K14" s="44"/>
      <c r="L14" s="47">
        <f t="shared" si="2"/>
        <v>2</v>
      </c>
      <c r="M14" s="48"/>
    </row>
    <row r="15" spans="1:13" x14ac:dyDescent="0.25">
      <c r="A15" s="39"/>
      <c r="B15" s="40"/>
      <c r="C15" s="41"/>
      <c r="D15" s="58">
        <v>7</v>
      </c>
      <c r="E15" s="59">
        <v>1</v>
      </c>
      <c r="F15" s="60"/>
      <c r="G15" s="61">
        <f t="shared" si="0"/>
        <v>1</v>
      </c>
      <c r="H15" s="46"/>
      <c r="I15" s="61">
        <f t="shared" si="1"/>
        <v>1</v>
      </c>
      <c r="J15" s="59">
        <v>1</v>
      </c>
      <c r="K15" s="60"/>
      <c r="L15" s="62">
        <f t="shared" si="2"/>
        <v>1</v>
      </c>
      <c r="M15" s="63"/>
    </row>
    <row r="16" spans="1:13" x14ac:dyDescent="0.25">
      <c r="A16" s="39"/>
      <c r="B16" s="40"/>
      <c r="C16" s="49"/>
      <c r="D16" s="50">
        <v>6</v>
      </c>
      <c r="E16" s="51">
        <v>18</v>
      </c>
      <c r="F16" s="52"/>
      <c r="G16" s="53">
        <f t="shared" si="0"/>
        <v>18</v>
      </c>
      <c r="H16" s="54"/>
      <c r="I16" s="53">
        <f t="shared" si="1"/>
        <v>18</v>
      </c>
      <c r="J16" s="51"/>
      <c r="K16" s="52"/>
      <c r="L16" s="55">
        <f t="shared" si="2"/>
        <v>0</v>
      </c>
      <c r="M16" s="56"/>
    </row>
    <row r="17" spans="1:13" x14ac:dyDescent="0.25">
      <c r="A17" s="39"/>
      <c r="B17" s="40"/>
      <c r="C17" s="57" t="s">
        <v>24</v>
      </c>
      <c r="D17" s="32">
        <v>5</v>
      </c>
      <c r="E17" s="33">
        <v>15</v>
      </c>
      <c r="F17" s="34"/>
      <c r="G17" s="35">
        <f t="shared" si="0"/>
        <v>15</v>
      </c>
      <c r="H17" s="46"/>
      <c r="I17" s="35">
        <f t="shared" si="1"/>
        <v>15</v>
      </c>
      <c r="J17" s="33"/>
      <c r="K17" s="34">
        <v>1</v>
      </c>
      <c r="L17" s="37">
        <f t="shared" si="2"/>
        <v>1</v>
      </c>
      <c r="M17" s="38">
        <v>1</v>
      </c>
    </row>
    <row r="18" spans="1:13" x14ac:dyDescent="0.25">
      <c r="A18" s="39"/>
      <c r="B18" s="40"/>
      <c r="C18" s="41"/>
      <c r="D18" s="42">
        <v>4</v>
      </c>
      <c r="E18" s="43">
        <v>8</v>
      </c>
      <c r="F18" s="44"/>
      <c r="G18" s="45">
        <f t="shared" si="0"/>
        <v>8</v>
      </c>
      <c r="H18" s="46"/>
      <c r="I18" s="45">
        <f t="shared" si="1"/>
        <v>8</v>
      </c>
      <c r="J18" s="43"/>
      <c r="K18" s="44"/>
      <c r="L18" s="47">
        <f t="shared" si="2"/>
        <v>0</v>
      </c>
      <c r="M18" s="48"/>
    </row>
    <row r="19" spans="1:13" x14ac:dyDescent="0.25">
      <c r="A19" s="39"/>
      <c r="B19" s="40"/>
      <c r="C19" s="41"/>
      <c r="D19" s="42">
        <v>3</v>
      </c>
      <c r="E19" s="43"/>
      <c r="F19" s="44">
        <v>10</v>
      </c>
      <c r="G19" s="45">
        <f t="shared" si="0"/>
        <v>10</v>
      </c>
      <c r="H19" s="46"/>
      <c r="I19" s="45">
        <f t="shared" si="1"/>
        <v>10</v>
      </c>
      <c r="J19" s="43"/>
      <c r="K19" s="44"/>
      <c r="L19" s="47">
        <f t="shared" si="2"/>
        <v>0</v>
      </c>
      <c r="M19" s="48"/>
    </row>
    <row r="20" spans="1:13" x14ac:dyDescent="0.25">
      <c r="A20" s="39"/>
      <c r="B20" s="40"/>
      <c r="C20" s="41"/>
      <c r="D20" s="42">
        <v>2</v>
      </c>
      <c r="E20" s="59"/>
      <c r="F20" s="60">
        <v>8</v>
      </c>
      <c r="G20" s="61">
        <f t="shared" si="0"/>
        <v>8</v>
      </c>
      <c r="H20" s="46"/>
      <c r="I20" s="61">
        <f t="shared" si="1"/>
        <v>8</v>
      </c>
      <c r="J20" s="59"/>
      <c r="K20" s="60"/>
      <c r="L20" s="62">
        <f t="shared" si="2"/>
        <v>0</v>
      </c>
      <c r="M20" s="63"/>
    </row>
    <row r="21" spans="1:13" x14ac:dyDescent="0.25">
      <c r="A21" s="39"/>
      <c r="B21" s="40"/>
      <c r="C21" s="41"/>
      <c r="D21" s="58">
        <v>1</v>
      </c>
      <c r="E21" s="64"/>
      <c r="F21" s="65">
        <v>40</v>
      </c>
      <c r="G21" s="66">
        <f t="shared" si="0"/>
        <v>40</v>
      </c>
      <c r="H21" s="67">
        <v>9</v>
      </c>
      <c r="I21" s="66">
        <f t="shared" si="1"/>
        <v>49</v>
      </c>
      <c r="J21" s="64"/>
      <c r="K21" s="65"/>
      <c r="L21" s="68">
        <f t="shared" si="2"/>
        <v>0</v>
      </c>
      <c r="M21" s="69"/>
    </row>
    <row r="22" spans="1:13" x14ac:dyDescent="0.25">
      <c r="A22" s="70"/>
      <c r="B22" s="71"/>
      <c r="C22" s="72"/>
      <c r="D22" s="73" t="s">
        <v>25</v>
      </c>
      <c r="E22" s="74">
        <f>SUM(E9:E21)</f>
        <v>533</v>
      </c>
      <c r="F22" s="75">
        <f t="shared" ref="F22:M22" si="3">SUM(F9:F21)</f>
        <v>58</v>
      </c>
      <c r="G22" s="75">
        <f t="shared" si="3"/>
        <v>591</v>
      </c>
      <c r="H22" s="76">
        <f t="shared" si="3"/>
        <v>9</v>
      </c>
      <c r="I22" s="75">
        <f t="shared" si="3"/>
        <v>600</v>
      </c>
      <c r="J22" s="74">
        <f t="shared" si="3"/>
        <v>212</v>
      </c>
      <c r="K22" s="75">
        <f t="shared" si="3"/>
        <v>21</v>
      </c>
      <c r="L22" s="77">
        <f t="shared" si="3"/>
        <v>233</v>
      </c>
      <c r="M22" s="78">
        <f t="shared" si="3"/>
        <v>24</v>
      </c>
    </row>
    <row r="23" spans="1:13" x14ac:dyDescent="0.25">
      <c r="A23" s="29" t="s">
        <v>26</v>
      </c>
      <c r="B23" s="30" t="s">
        <v>27</v>
      </c>
      <c r="C23" s="31" t="s">
        <v>22</v>
      </c>
      <c r="D23" s="79">
        <v>13</v>
      </c>
      <c r="E23" s="80">
        <v>768</v>
      </c>
      <c r="F23" s="81"/>
      <c r="G23" s="82">
        <f t="shared" si="0"/>
        <v>768</v>
      </c>
      <c r="H23" s="36"/>
      <c r="I23" s="82">
        <f t="shared" si="1"/>
        <v>768</v>
      </c>
      <c r="J23" s="80">
        <v>468</v>
      </c>
      <c r="K23" s="81">
        <v>63</v>
      </c>
      <c r="L23" s="83">
        <f t="shared" si="2"/>
        <v>531</v>
      </c>
      <c r="M23" s="84">
        <v>75</v>
      </c>
    </row>
    <row r="24" spans="1:13" x14ac:dyDescent="0.25">
      <c r="A24" s="39"/>
      <c r="B24" s="40"/>
      <c r="C24" s="41"/>
      <c r="D24" s="85">
        <v>12</v>
      </c>
      <c r="E24" s="86">
        <v>7</v>
      </c>
      <c r="F24" s="87"/>
      <c r="G24" s="88">
        <f t="shared" si="0"/>
        <v>7</v>
      </c>
      <c r="H24" s="46"/>
      <c r="I24" s="88">
        <f t="shared" si="1"/>
        <v>7</v>
      </c>
      <c r="J24" s="86">
        <v>3</v>
      </c>
      <c r="K24" s="87"/>
      <c r="L24" s="89">
        <f t="shared" si="2"/>
        <v>3</v>
      </c>
      <c r="M24" s="90"/>
    </row>
    <row r="25" spans="1:13" x14ac:dyDescent="0.25">
      <c r="A25" s="39"/>
      <c r="B25" s="40"/>
      <c r="C25" s="49"/>
      <c r="D25" s="91">
        <v>11</v>
      </c>
      <c r="E25" s="64">
        <v>60</v>
      </c>
      <c r="F25" s="65"/>
      <c r="G25" s="66">
        <f t="shared" si="0"/>
        <v>60</v>
      </c>
      <c r="H25" s="54"/>
      <c r="I25" s="66">
        <f t="shared" si="1"/>
        <v>60</v>
      </c>
      <c r="J25" s="64">
        <v>4</v>
      </c>
      <c r="K25" s="65"/>
      <c r="L25" s="68">
        <f t="shared" si="2"/>
        <v>4</v>
      </c>
      <c r="M25" s="69"/>
    </row>
    <row r="26" spans="1:13" x14ac:dyDescent="0.25">
      <c r="A26" s="39"/>
      <c r="B26" s="40"/>
      <c r="C26" s="57" t="s">
        <v>23</v>
      </c>
      <c r="D26" s="79">
        <v>10</v>
      </c>
      <c r="E26" s="80">
        <v>28</v>
      </c>
      <c r="F26" s="81"/>
      <c r="G26" s="82">
        <f t="shared" si="0"/>
        <v>28</v>
      </c>
      <c r="H26" s="46"/>
      <c r="I26" s="82">
        <f t="shared" si="1"/>
        <v>28</v>
      </c>
      <c r="J26" s="80">
        <v>1</v>
      </c>
      <c r="K26" s="81"/>
      <c r="L26" s="83">
        <f t="shared" si="2"/>
        <v>1</v>
      </c>
      <c r="M26" s="84"/>
    </row>
    <row r="27" spans="1:13" x14ac:dyDescent="0.25">
      <c r="A27" s="39"/>
      <c r="B27" s="40"/>
      <c r="C27" s="41"/>
      <c r="D27" s="85">
        <v>9</v>
      </c>
      <c r="E27" s="86">
        <v>33</v>
      </c>
      <c r="F27" s="87"/>
      <c r="G27" s="88">
        <f t="shared" si="0"/>
        <v>33</v>
      </c>
      <c r="H27" s="46"/>
      <c r="I27" s="88">
        <f t="shared" si="1"/>
        <v>33</v>
      </c>
      <c r="J27" s="86"/>
      <c r="K27" s="87">
        <v>1</v>
      </c>
      <c r="L27" s="89">
        <f t="shared" si="2"/>
        <v>1</v>
      </c>
      <c r="M27" s="90">
        <v>1</v>
      </c>
    </row>
    <row r="28" spans="1:13" x14ac:dyDescent="0.25">
      <c r="A28" s="39"/>
      <c r="B28" s="40"/>
      <c r="C28" s="41"/>
      <c r="D28" s="85">
        <v>8</v>
      </c>
      <c r="E28" s="86">
        <v>35</v>
      </c>
      <c r="F28" s="87"/>
      <c r="G28" s="88">
        <f t="shared" si="0"/>
        <v>35</v>
      </c>
      <c r="H28" s="46"/>
      <c r="I28" s="88">
        <f t="shared" si="1"/>
        <v>35</v>
      </c>
      <c r="J28" s="86"/>
      <c r="K28" s="87"/>
      <c r="L28" s="89">
        <f t="shared" si="2"/>
        <v>0</v>
      </c>
      <c r="M28" s="90"/>
    </row>
    <row r="29" spans="1:13" x14ac:dyDescent="0.25">
      <c r="A29" s="39"/>
      <c r="B29" s="40"/>
      <c r="C29" s="41"/>
      <c r="D29" s="85">
        <v>7</v>
      </c>
      <c r="E29" s="86">
        <v>2</v>
      </c>
      <c r="F29" s="87"/>
      <c r="G29" s="88">
        <f t="shared" si="0"/>
        <v>2</v>
      </c>
      <c r="H29" s="46"/>
      <c r="I29" s="88">
        <f t="shared" si="1"/>
        <v>2</v>
      </c>
      <c r="J29" s="86"/>
      <c r="K29" s="87"/>
      <c r="L29" s="89">
        <f t="shared" si="2"/>
        <v>0</v>
      </c>
      <c r="M29" s="90"/>
    </row>
    <row r="30" spans="1:13" x14ac:dyDescent="0.25">
      <c r="A30" s="39"/>
      <c r="B30" s="40"/>
      <c r="C30" s="49"/>
      <c r="D30" s="91">
        <v>6</v>
      </c>
      <c r="E30" s="64">
        <v>5</v>
      </c>
      <c r="F30" s="65"/>
      <c r="G30" s="66">
        <f t="shared" si="0"/>
        <v>5</v>
      </c>
      <c r="H30" s="54"/>
      <c r="I30" s="66">
        <f t="shared" si="1"/>
        <v>5</v>
      </c>
      <c r="J30" s="64"/>
      <c r="K30" s="65"/>
      <c r="L30" s="68">
        <f t="shared" si="2"/>
        <v>0</v>
      </c>
      <c r="M30" s="69"/>
    </row>
    <row r="31" spans="1:13" x14ac:dyDescent="0.25">
      <c r="A31" s="39"/>
      <c r="B31" s="40"/>
      <c r="C31" s="57" t="s">
        <v>24</v>
      </c>
      <c r="D31" s="79">
        <v>5</v>
      </c>
      <c r="E31" s="80">
        <v>15</v>
      </c>
      <c r="F31" s="81"/>
      <c r="G31" s="82">
        <f t="shared" si="0"/>
        <v>15</v>
      </c>
      <c r="H31" s="46"/>
      <c r="I31" s="82">
        <f t="shared" si="1"/>
        <v>15</v>
      </c>
      <c r="J31" s="80"/>
      <c r="K31" s="81">
        <v>1</v>
      </c>
      <c r="L31" s="83">
        <f t="shared" si="2"/>
        <v>1</v>
      </c>
      <c r="M31" s="84">
        <v>1</v>
      </c>
    </row>
    <row r="32" spans="1:13" x14ac:dyDescent="0.25">
      <c r="A32" s="39"/>
      <c r="B32" s="40"/>
      <c r="C32" s="41"/>
      <c r="D32" s="85">
        <v>4</v>
      </c>
      <c r="E32" s="86">
        <v>39</v>
      </c>
      <c r="F32" s="87"/>
      <c r="G32" s="88">
        <f t="shared" si="0"/>
        <v>39</v>
      </c>
      <c r="H32" s="46"/>
      <c r="I32" s="88">
        <f t="shared" si="1"/>
        <v>39</v>
      </c>
      <c r="J32" s="86"/>
      <c r="K32" s="87">
        <v>1</v>
      </c>
      <c r="L32" s="89">
        <f t="shared" si="2"/>
        <v>1</v>
      </c>
      <c r="M32" s="90">
        <v>1</v>
      </c>
    </row>
    <row r="33" spans="1:13" x14ac:dyDescent="0.25">
      <c r="A33" s="39"/>
      <c r="B33" s="40"/>
      <c r="C33" s="41"/>
      <c r="D33" s="85">
        <v>3</v>
      </c>
      <c r="E33" s="86"/>
      <c r="F33" s="87">
        <v>61</v>
      </c>
      <c r="G33" s="88">
        <f t="shared" si="0"/>
        <v>61</v>
      </c>
      <c r="H33" s="46"/>
      <c r="I33" s="88">
        <f t="shared" si="1"/>
        <v>61</v>
      </c>
      <c r="J33" s="86">
        <v>1</v>
      </c>
      <c r="K33" s="87"/>
      <c r="L33" s="89">
        <f t="shared" si="2"/>
        <v>1</v>
      </c>
      <c r="M33" s="90"/>
    </row>
    <row r="34" spans="1:13" x14ac:dyDescent="0.25">
      <c r="A34" s="39"/>
      <c r="B34" s="40"/>
      <c r="C34" s="41"/>
      <c r="D34" s="85">
        <v>2</v>
      </c>
      <c r="E34" s="92"/>
      <c r="F34" s="93">
        <v>44</v>
      </c>
      <c r="G34" s="94">
        <f>E34+F34</f>
        <v>44</v>
      </c>
      <c r="H34" s="95"/>
      <c r="I34" s="94">
        <f t="shared" si="1"/>
        <v>44</v>
      </c>
      <c r="J34" s="92">
        <v>1</v>
      </c>
      <c r="K34" s="93"/>
      <c r="L34" s="96">
        <f t="shared" si="2"/>
        <v>1</v>
      </c>
      <c r="M34" s="97"/>
    </row>
    <row r="35" spans="1:13" x14ac:dyDescent="0.25">
      <c r="A35" s="39"/>
      <c r="B35" s="40"/>
      <c r="C35" s="98"/>
      <c r="D35" s="91">
        <v>1</v>
      </c>
      <c r="E35" s="64"/>
      <c r="F35" s="65">
        <v>111</v>
      </c>
      <c r="G35" s="66">
        <f t="shared" ref="G35:G49" si="4">E35+F35</f>
        <v>111</v>
      </c>
      <c r="H35" s="99">
        <v>64</v>
      </c>
      <c r="I35" s="66">
        <f t="shared" si="1"/>
        <v>175</v>
      </c>
      <c r="J35" s="64"/>
      <c r="K35" s="65"/>
      <c r="L35" s="68">
        <f t="shared" si="2"/>
        <v>0</v>
      </c>
      <c r="M35" s="69"/>
    </row>
    <row r="36" spans="1:13" x14ac:dyDescent="0.25">
      <c r="A36" s="70"/>
      <c r="B36" s="71"/>
      <c r="C36" s="72"/>
      <c r="D36" s="73" t="s">
        <v>25</v>
      </c>
      <c r="E36" s="74">
        <f>SUM(E23:E35)</f>
        <v>992</v>
      </c>
      <c r="F36" s="75">
        <f t="shared" ref="F36:M36" si="5">SUM(F23:F35)</f>
        <v>216</v>
      </c>
      <c r="G36" s="75">
        <f t="shared" si="5"/>
        <v>1208</v>
      </c>
      <c r="H36" s="76">
        <f t="shared" si="5"/>
        <v>64</v>
      </c>
      <c r="I36" s="75">
        <f t="shared" si="5"/>
        <v>1272</v>
      </c>
      <c r="J36" s="74">
        <f t="shared" si="5"/>
        <v>478</v>
      </c>
      <c r="K36" s="75">
        <f t="shared" si="5"/>
        <v>66</v>
      </c>
      <c r="L36" s="77">
        <f t="shared" si="5"/>
        <v>544</v>
      </c>
      <c r="M36" s="78">
        <f t="shared" si="5"/>
        <v>78</v>
      </c>
    </row>
    <row r="37" spans="1:13" x14ac:dyDescent="0.25">
      <c r="A37" s="29" t="s">
        <v>28</v>
      </c>
      <c r="B37" s="30" t="s">
        <v>29</v>
      </c>
      <c r="C37" s="31" t="s">
        <v>22</v>
      </c>
      <c r="D37" s="32">
        <v>13</v>
      </c>
      <c r="E37" s="33"/>
      <c r="F37" s="34"/>
      <c r="G37" s="35">
        <f t="shared" si="4"/>
        <v>0</v>
      </c>
      <c r="H37" s="100"/>
      <c r="I37" s="35">
        <f t="shared" si="1"/>
        <v>0</v>
      </c>
      <c r="J37" s="33"/>
      <c r="K37" s="34"/>
      <c r="L37" s="37">
        <f t="shared" si="2"/>
        <v>0</v>
      </c>
      <c r="M37" s="38"/>
    </row>
    <row r="38" spans="1:13" x14ac:dyDescent="0.25">
      <c r="A38" s="39"/>
      <c r="B38" s="40"/>
      <c r="C38" s="41"/>
      <c r="D38" s="42">
        <v>12</v>
      </c>
      <c r="E38" s="43"/>
      <c r="F38" s="44"/>
      <c r="G38" s="45">
        <f t="shared" si="4"/>
        <v>0</v>
      </c>
      <c r="H38" s="95"/>
      <c r="I38" s="45">
        <f t="shared" si="1"/>
        <v>0</v>
      </c>
      <c r="J38" s="43"/>
      <c r="K38" s="44"/>
      <c r="L38" s="47">
        <f t="shared" si="2"/>
        <v>0</v>
      </c>
      <c r="M38" s="48"/>
    </row>
    <row r="39" spans="1:13" x14ac:dyDescent="0.25">
      <c r="A39" s="39"/>
      <c r="B39" s="40"/>
      <c r="C39" s="49"/>
      <c r="D39" s="50">
        <v>11</v>
      </c>
      <c r="E39" s="51"/>
      <c r="F39" s="52"/>
      <c r="G39" s="53">
        <f t="shared" si="4"/>
        <v>0</v>
      </c>
      <c r="H39" s="101"/>
      <c r="I39" s="53">
        <f t="shared" si="1"/>
        <v>0</v>
      </c>
      <c r="J39" s="51"/>
      <c r="K39" s="52"/>
      <c r="L39" s="55">
        <f t="shared" si="2"/>
        <v>0</v>
      </c>
      <c r="M39" s="56"/>
    </row>
    <row r="40" spans="1:13" x14ac:dyDescent="0.25">
      <c r="A40" s="39"/>
      <c r="B40" s="40"/>
      <c r="C40" s="57" t="s">
        <v>23</v>
      </c>
      <c r="D40" s="32">
        <v>10</v>
      </c>
      <c r="E40" s="33"/>
      <c r="F40" s="34"/>
      <c r="G40" s="35">
        <f t="shared" si="4"/>
        <v>0</v>
      </c>
      <c r="H40" s="95"/>
      <c r="I40" s="35">
        <f t="shared" si="1"/>
        <v>0</v>
      </c>
      <c r="J40" s="33"/>
      <c r="K40" s="34"/>
      <c r="L40" s="37">
        <f t="shared" si="2"/>
        <v>0</v>
      </c>
      <c r="M40" s="38"/>
    </row>
    <row r="41" spans="1:13" x14ac:dyDescent="0.25">
      <c r="A41" s="39"/>
      <c r="B41" s="40"/>
      <c r="C41" s="41"/>
      <c r="D41" s="42">
        <v>9</v>
      </c>
      <c r="E41" s="43"/>
      <c r="F41" s="44"/>
      <c r="G41" s="45">
        <f t="shared" si="4"/>
        <v>0</v>
      </c>
      <c r="H41" s="95"/>
      <c r="I41" s="45">
        <f t="shared" si="1"/>
        <v>0</v>
      </c>
      <c r="J41" s="43"/>
      <c r="K41" s="44"/>
      <c r="L41" s="47">
        <f t="shared" si="2"/>
        <v>0</v>
      </c>
      <c r="M41" s="48"/>
    </row>
    <row r="42" spans="1:13" x14ac:dyDescent="0.25">
      <c r="A42" s="39"/>
      <c r="B42" s="40"/>
      <c r="C42" s="41"/>
      <c r="D42" s="42">
        <v>8</v>
      </c>
      <c r="E42" s="43"/>
      <c r="F42" s="44"/>
      <c r="G42" s="45">
        <f t="shared" si="4"/>
        <v>0</v>
      </c>
      <c r="H42" s="95"/>
      <c r="I42" s="45">
        <f t="shared" si="1"/>
        <v>0</v>
      </c>
      <c r="J42" s="43"/>
      <c r="K42" s="44"/>
      <c r="L42" s="47">
        <f t="shared" si="2"/>
        <v>0</v>
      </c>
      <c r="M42" s="48"/>
    </row>
    <row r="43" spans="1:13" x14ac:dyDescent="0.25">
      <c r="A43" s="39"/>
      <c r="B43" s="40"/>
      <c r="C43" s="41"/>
      <c r="D43" s="42">
        <v>7</v>
      </c>
      <c r="E43" s="43"/>
      <c r="F43" s="44"/>
      <c r="G43" s="45">
        <f t="shared" si="4"/>
        <v>0</v>
      </c>
      <c r="H43" s="95"/>
      <c r="I43" s="45">
        <f t="shared" si="1"/>
        <v>0</v>
      </c>
      <c r="J43" s="43"/>
      <c r="K43" s="44"/>
      <c r="L43" s="47">
        <f t="shared" si="2"/>
        <v>0</v>
      </c>
      <c r="M43" s="48"/>
    </row>
    <row r="44" spans="1:13" x14ac:dyDescent="0.25">
      <c r="A44" s="39"/>
      <c r="B44" s="40"/>
      <c r="C44" s="49"/>
      <c r="D44" s="50">
        <v>6</v>
      </c>
      <c r="E44" s="51"/>
      <c r="F44" s="52"/>
      <c r="G44" s="53">
        <f t="shared" si="4"/>
        <v>0</v>
      </c>
      <c r="H44" s="101"/>
      <c r="I44" s="53">
        <f t="shared" si="1"/>
        <v>0</v>
      </c>
      <c r="J44" s="51"/>
      <c r="K44" s="52"/>
      <c r="L44" s="55">
        <f t="shared" si="2"/>
        <v>0</v>
      </c>
      <c r="M44" s="56"/>
    </row>
    <row r="45" spans="1:13" x14ac:dyDescent="0.25">
      <c r="A45" s="39"/>
      <c r="B45" s="40"/>
      <c r="C45" s="57" t="s">
        <v>24</v>
      </c>
      <c r="D45" s="32">
        <v>5</v>
      </c>
      <c r="E45" s="33"/>
      <c r="F45" s="34"/>
      <c r="G45" s="35">
        <f t="shared" si="4"/>
        <v>0</v>
      </c>
      <c r="H45" s="95"/>
      <c r="I45" s="35">
        <f t="shared" si="1"/>
        <v>0</v>
      </c>
      <c r="J45" s="33"/>
      <c r="K45" s="34"/>
      <c r="L45" s="37">
        <f t="shared" si="2"/>
        <v>0</v>
      </c>
      <c r="M45" s="38"/>
    </row>
    <row r="46" spans="1:13" x14ac:dyDescent="0.25">
      <c r="A46" s="39"/>
      <c r="B46" s="40"/>
      <c r="C46" s="41"/>
      <c r="D46" s="42">
        <v>4</v>
      </c>
      <c r="E46" s="43"/>
      <c r="F46" s="44"/>
      <c r="G46" s="45">
        <f t="shared" si="4"/>
        <v>0</v>
      </c>
      <c r="H46" s="95"/>
      <c r="I46" s="45">
        <f t="shared" si="1"/>
        <v>0</v>
      </c>
      <c r="J46" s="43"/>
      <c r="K46" s="44"/>
      <c r="L46" s="47">
        <f t="shared" si="2"/>
        <v>0</v>
      </c>
      <c r="M46" s="48"/>
    </row>
    <row r="47" spans="1:13" x14ac:dyDescent="0.25">
      <c r="A47" s="39"/>
      <c r="B47" s="40"/>
      <c r="C47" s="41"/>
      <c r="D47" s="42">
        <v>3</v>
      </c>
      <c r="E47" s="43"/>
      <c r="F47" s="44"/>
      <c r="G47" s="45">
        <f t="shared" si="4"/>
        <v>0</v>
      </c>
      <c r="H47" s="95"/>
      <c r="I47" s="45">
        <f t="shared" si="1"/>
        <v>0</v>
      </c>
      <c r="J47" s="43"/>
      <c r="K47" s="44"/>
      <c r="L47" s="47">
        <f t="shared" si="2"/>
        <v>0</v>
      </c>
      <c r="M47" s="48"/>
    </row>
    <row r="48" spans="1:13" x14ac:dyDescent="0.25">
      <c r="A48" s="39"/>
      <c r="B48" s="40"/>
      <c r="C48" s="41"/>
      <c r="D48" s="42">
        <v>2</v>
      </c>
      <c r="E48" s="59"/>
      <c r="F48" s="60"/>
      <c r="G48" s="61">
        <f t="shared" si="4"/>
        <v>0</v>
      </c>
      <c r="H48" s="95"/>
      <c r="I48" s="61">
        <f t="shared" si="1"/>
        <v>0</v>
      </c>
      <c r="J48" s="59"/>
      <c r="K48" s="60"/>
      <c r="L48" s="62">
        <f t="shared" si="2"/>
        <v>0</v>
      </c>
      <c r="M48" s="63"/>
    </row>
    <row r="49" spans="1:13" x14ac:dyDescent="0.25">
      <c r="A49" s="39"/>
      <c r="B49" s="40"/>
      <c r="C49" s="98"/>
      <c r="D49" s="50">
        <v>1</v>
      </c>
      <c r="E49" s="64"/>
      <c r="F49" s="65"/>
      <c r="G49" s="66">
        <f t="shared" si="4"/>
        <v>0</v>
      </c>
      <c r="H49" s="102"/>
      <c r="I49" s="66">
        <f t="shared" si="1"/>
        <v>0</v>
      </c>
      <c r="J49" s="64"/>
      <c r="K49" s="65"/>
      <c r="L49" s="68">
        <f t="shared" si="2"/>
        <v>0</v>
      </c>
      <c r="M49" s="69"/>
    </row>
    <row r="50" spans="1:13" x14ac:dyDescent="0.25">
      <c r="A50" s="103"/>
      <c r="B50" s="71"/>
      <c r="C50" s="72"/>
      <c r="D50" s="104" t="s">
        <v>25</v>
      </c>
      <c r="E50" s="105">
        <f>SUM(E37:E49)</f>
        <v>0</v>
      </c>
      <c r="F50" s="76">
        <f t="shared" ref="F50:M50" si="6">SUM(F37:F49)</f>
        <v>0</v>
      </c>
      <c r="G50" s="76">
        <f t="shared" si="6"/>
        <v>0</v>
      </c>
      <c r="H50" s="76">
        <f t="shared" si="6"/>
        <v>0</v>
      </c>
      <c r="I50" s="76">
        <f t="shared" si="6"/>
        <v>0</v>
      </c>
      <c r="J50" s="105">
        <f t="shared" si="6"/>
        <v>0</v>
      </c>
      <c r="K50" s="76">
        <f t="shared" si="6"/>
        <v>0</v>
      </c>
      <c r="L50" s="106">
        <f t="shared" si="6"/>
        <v>0</v>
      </c>
      <c r="M50" s="107">
        <f t="shared" si="6"/>
        <v>0</v>
      </c>
    </row>
    <row r="51" spans="1:13" ht="15.75" thickBot="1" x14ac:dyDescent="0.3">
      <c r="A51" s="108"/>
      <c r="B51" s="109" t="s">
        <v>30</v>
      </c>
      <c r="C51" s="109"/>
      <c r="D51" s="110"/>
      <c r="E51" s="111">
        <f>E22+E36+E50</f>
        <v>1525</v>
      </c>
      <c r="F51" s="112">
        <f t="shared" ref="F51:M51" si="7">F22+F36+F50</f>
        <v>274</v>
      </c>
      <c r="G51" s="112">
        <f t="shared" si="7"/>
        <v>1799</v>
      </c>
      <c r="H51" s="112">
        <f t="shared" si="7"/>
        <v>73</v>
      </c>
      <c r="I51" s="113">
        <f t="shared" si="7"/>
        <v>1872</v>
      </c>
      <c r="J51" s="111">
        <f t="shared" si="7"/>
        <v>690</v>
      </c>
      <c r="K51" s="112">
        <f t="shared" si="7"/>
        <v>87</v>
      </c>
      <c r="L51" s="114">
        <f t="shared" si="7"/>
        <v>777</v>
      </c>
      <c r="M51" s="115">
        <f t="shared" si="7"/>
        <v>102</v>
      </c>
    </row>
    <row r="52" spans="1:13" ht="15.75" thickTop="1" x14ac:dyDescent="0.25">
      <c r="A52" s="116" t="s">
        <v>31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I7:I8"/>
    <mergeCell ref="J7:J8"/>
    <mergeCell ref="K7:K8"/>
    <mergeCell ref="L7:L8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(TRF)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2025-09-12T16:37:43Z</dcterms:created>
  <dcterms:modified xsi:type="dcterms:W3CDTF">2025-09-12T16:38:49Z</dcterms:modified>
</cp:coreProperties>
</file>