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TRF\"/>
    </mc:Choice>
  </mc:AlternateContent>
  <xr:revisionPtr revIDLastSave="0" documentId="8_{13DC831E-DDE2-4226-A560-FBABB4A9C076}" xr6:coauthVersionLast="47" xr6:coauthVersionMax="47" xr10:uidLastSave="{00000000-0000-0000-0000-000000000000}"/>
  <bookViews>
    <workbookView xWindow="-23148" yWindow="1008" windowWidth="23256" windowHeight="12456" xr2:uid="{CD24B75C-2519-4A58-9031-B1115095E802}"/>
  </bookViews>
  <sheets>
    <sheet name="ANEXO I - TAB 1 (TR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I9" i="1" s="1"/>
  <c r="L9" i="1"/>
  <c r="G10" i="1"/>
  <c r="I10" i="1" s="1"/>
  <c r="L10" i="1"/>
  <c r="G11" i="1"/>
  <c r="I11" i="1" s="1"/>
  <c r="L11" i="1"/>
  <c r="G12" i="1"/>
  <c r="I12" i="1" s="1"/>
  <c r="L12" i="1"/>
  <c r="G13" i="1"/>
  <c r="I13" i="1"/>
  <c r="L13" i="1"/>
  <c r="G14" i="1"/>
  <c r="I14" i="1"/>
  <c r="L14" i="1"/>
  <c r="G15" i="1"/>
  <c r="I15" i="1"/>
  <c r="L15" i="1"/>
  <c r="G16" i="1"/>
  <c r="I16" i="1"/>
  <c r="L16" i="1"/>
  <c r="L22" i="1" s="1"/>
  <c r="G17" i="1"/>
  <c r="I17" i="1"/>
  <c r="L17" i="1"/>
  <c r="G18" i="1"/>
  <c r="I18" i="1"/>
  <c r="L18" i="1"/>
  <c r="G19" i="1"/>
  <c r="I19" i="1"/>
  <c r="L19" i="1"/>
  <c r="G20" i="1"/>
  <c r="I20" i="1"/>
  <c r="L20" i="1"/>
  <c r="G21" i="1"/>
  <c r="I21" i="1"/>
  <c r="L21" i="1"/>
  <c r="E22" i="1"/>
  <c r="E51" i="1" s="1"/>
  <c r="F22" i="1"/>
  <c r="F51" i="1" s="1"/>
  <c r="H22" i="1"/>
  <c r="J22" i="1"/>
  <c r="K22" i="1"/>
  <c r="M22" i="1"/>
  <c r="M51" i="1" s="1"/>
  <c r="G23" i="1"/>
  <c r="I23" i="1"/>
  <c r="L23" i="1"/>
  <c r="G24" i="1"/>
  <c r="I24" i="1"/>
  <c r="I36" i="1" s="1"/>
  <c r="L24" i="1"/>
  <c r="L36" i="1" s="1"/>
  <c r="G25" i="1"/>
  <c r="I25" i="1"/>
  <c r="L25" i="1"/>
  <c r="G26" i="1"/>
  <c r="I26" i="1"/>
  <c r="L26" i="1"/>
  <c r="G27" i="1"/>
  <c r="I27" i="1"/>
  <c r="L27" i="1"/>
  <c r="G28" i="1"/>
  <c r="I28" i="1"/>
  <c r="L28" i="1"/>
  <c r="G29" i="1"/>
  <c r="I29" i="1"/>
  <c r="L29" i="1"/>
  <c r="G30" i="1"/>
  <c r="I30" i="1"/>
  <c r="L30" i="1"/>
  <c r="G31" i="1"/>
  <c r="I31" i="1"/>
  <c r="L31" i="1"/>
  <c r="G32" i="1"/>
  <c r="I32" i="1"/>
  <c r="L32" i="1"/>
  <c r="G33" i="1"/>
  <c r="I33" i="1"/>
  <c r="L33" i="1"/>
  <c r="G34" i="1"/>
  <c r="I34" i="1"/>
  <c r="L34" i="1"/>
  <c r="G35" i="1"/>
  <c r="I35" i="1"/>
  <c r="L35" i="1"/>
  <c r="E36" i="1"/>
  <c r="F36" i="1"/>
  <c r="G36" i="1"/>
  <c r="H36" i="1"/>
  <c r="J36" i="1"/>
  <c r="K36" i="1"/>
  <c r="M36" i="1"/>
  <c r="G37" i="1"/>
  <c r="I37" i="1"/>
  <c r="L37" i="1"/>
  <c r="G38" i="1"/>
  <c r="I38" i="1"/>
  <c r="I50" i="1" s="1"/>
  <c r="L38" i="1"/>
  <c r="L50" i="1" s="1"/>
  <c r="G39" i="1"/>
  <c r="I39" i="1"/>
  <c r="L39" i="1"/>
  <c r="G40" i="1"/>
  <c r="I40" i="1"/>
  <c r="L40" i="1"/>
  <c r="G41" i="1"/>
  <c r="I41" i="1"/>
  <c r="L41" i="1"/>
  <c r="G42" i="1"/>
  <c r="I42" i="1"/>
  <c r="L42" i="1"/>
  <c r="G43" i="1"/>
  <c r="I43" i="1"/>
  <c r="L43" i="1"/>
  <c r="G44" i="1"/>
  <c r="I44" i="1"/>
  <c r="L44" i="1"/>
  <c r="G45" i="1"/>
  <c r="I45" i="1"/>
  <c r="L45" i="1"/>
  <c r="G46" i="1"/>
  <c r="I46" i="1"/>
  <c r="L46" i="1"/>
  <c r="G47" i="1"/>
  <c r="I47" i="1"/>
  <c r="L47" i="1"/>
  <c r="G48" i="1"/>
  <c r="I48" i="1"/>
  <c r="L48" i="1"/>
  <c r="G49" i="1"/>
  <c r="I49" i="1"/>
  <c r="L49" i="1"/>
  <c r="E50" i="1"/>
  <c r="F50" i="1"/>
  <c r="G50" i="1"/>
  <c r="H50" i="1"/>
  <c r="J50" i="1"/>
  <c r="K50" i="1"/>
  <c r="M50" i="1"/>
  <c r="H51" i="1"/>
  <c r="J51" i="1"/>
  <c r="K51" i="1"/>
  <c r="L51" i="1" l="1"/>
  <c r="I22" i="1"/>
  <c r="I51" i="1" s="1"/>
  <c r="G22" i="1"/>
  <c r="G51" i="1" s="1"/>
</calcChain>
</file>

<file path=xl/sharedStrings.xml><?xml version="1.0" encoding="utf-8"?>
<sst xmlns="http://schemas.openxmlformats.org/spreadsheetml/2006/main" count="41" uniqueCount="32">
  <si>
    <t>Fonte:</t>
  </si>
  <si>
    <t>TOTAL GERAL</t>
  </si>
  <si>
    <t>Total</t>
  </si>
  <si>
    <t>A</t>
  </si>
  <si>
    <t>B</t>
  </si>
  <si>
    <t>C</t>
  </si>
  <si>
    <t>NÍVEL FUNDAMENTAL</t>
  </si>
  <si>
    <t>AUXILIAR JUDICIÁRIO</t>
  </si>
  <si>
    <t>NÍVEL MÉDIO</t>
  </si>
  <si>
    <t>TECNICO JUDICIÁRIO</t>
  </si>
  <si>
    <t>SUPERIOR</t>
  </si>
  <si>
    <t>ANALISTA JUDICIÁRIO</t>
  </si>
  <si>
    <t>SUBTOTAL</t>
  </si>
  <si>
    <t>NÃO ESTÁVEIS</t>
  </si>
  <si>
    <t>ESTÁVEIS</t>
  </si>
  <si>
    <t>PADRÃO/
NÍVEL/
REFERÊNCIA</t>
  </si>
  <si>
    <t>CLASSE</t>
  </si>
  <si>
    <t>NÍVEL ESCOLAR</t>
  </si>
  <si>
    <t>CARREIRA</t>
  </si>
  <si>
    <t>TOTAL</t>
  </si>
  <si>
    <t>INSTITUIDOR DE PENSÃO</t>
  </si>
  <si>
    <t>APOSENTADO</t>
  </si>
  <si>
    <t>VAGOS</t>
  </si>
  <si>
    <t>OCUPADOS</t>
  </si>
  <si>
    <t>BENEFICÍARIO 
DE PENSÃO</t>
  </si>
  <si>
    <t>INATIVOS</t>
  </si>
  <si>
    <t>ATIVO</t>
  </si>
  <si>
    <t>DADOS DO CARGO</t>
  </si>
  <si>
    <t>POSIÇÃO: 30/04/2026</t>
  </si>
  <si>
    <t>PODER/ÓRGÃO/UNIDADE: TRIBUNAL REGIONAL FEDERAL</t>
  </si>
  <si>
    <t>TABELA 1 - PODERES EXECUTIVO, LEGISLATIVO E JUDICIÁRIO - DPU - MPU - EMPRESAS ESTATAIS DEPENDENTES DA UNIÃO</t>
  </si>
  <si>
    <t>ANEXO I - QUANTITATIVO FÍSICO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</si>
</sst>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8" tint="-0.249977111117893"/>
        <bgColor indexed="31"/>
      </patternFill>
    </fill>
  </fills>
  <borders count="71">
    <border>
      <left/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 applyProtection="1">
      <alignment horizontal="center" vertical="center" wrapText="1"/>
    </xf>
    <xf numFmtId="164" fontId="3" fillId="2" borderId="9" xfId="1" applyNumberFormat="1" applyFont="1" applyFill="1" applyBorder="1" applyAlignment="1" applyProtection="1">
      <alignment horizontal="center" vertical="center" wrapText="1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2" borderId="11" xfId="1" applyNumberFormat="1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>
      <alignment horizontal="center"/>
    </xf>
    <xf numFmtId="166" fontId="3" fillId="2" borderId="13" xfId="3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164" fontId="5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6" xfId="1" applyNumberFormat="1" applyFont="1" applyFill="1" applyBorder="1" applyAlignment="1" applyProtection="1">
      <alignment horizontal="center" vertical="center" wrapText="1"/>
    </xf>
    <xf numFmtId="164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>
      <alignment horizontal="center"/>
    </xf>
    <xf numFmtId="166" fontId="6" fillId="0" borderId="20" xfId="3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164" fontId="5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24" xfId="1" applyNumberFormat="1" applyFont="1" applyFill="1" applyBorder="1" applyAlignment="1" applyProtection="1">
      <alignment horizontal="center" vertical="center" wrapText="1"/>
    </xf>
    <xf numFmtId="164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25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/>
    </xf>
    <xf numFmtId="166" fontId="6" fillId="0" borderId="28" xfId="3" applyNumberFormat="1" applyFont="1" applyBorder="1" applyAlignment="1">
      <alignment horizontal="center" vertical="center" wrapText="1"/>
    </xf>
    <xf numFmtId="164" fontId="5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0" xfId="1" applyNumberFormat="1" applyFont="1" applyFill="1" applyBorder="1" applyAlignment="1" applyProtection="1">
      <alignment horizontal="center" vertical="center" wrapText="1"/>
    </xf>
    <xf numFmtId="164" fontId="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1" xfId="1" applyNumberFormat="1" applyFont="1" applyFill="1" applyBorder="1" applyAlignment="1" applyProtection="1">
      <alignment horizontal="center" vertical="center" wrapText="1"/>
    </xf>
    <xf numFmtId="164" fontId="5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4" xfId="1" applyNumberFormat="1" applyFont="1" applyFill="1" applyBorder="1" applyAlignment="1" applyProtection="1">
      <alignment horizontal="center" vertical="center" wrapText="1"/>
    </xf>
    <xf numFmtId="164" fontId="5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35" xfId="1" applyNumberFormat="1" applyFont="1" applyFill="1" applyBorder="1" applyAlignment="1" applyProtection="1">
      <alignment horizontal="center" vertical="center" wrapText="1"/>
    </xf>
    <xf numFmtId="0" fontId="6" fillId="0" borderId="37" xfId="2" applyFont="1" applyBorder="1" applyAlignment="1">
      <alignment horizontal="center"/>
    </xf>
    <xf numFmtId="166" fontId="6" fillId="0" borderId="38" xfId="3" applyNumberFormat="1" applyFont="1" applyBorder="1" applyAlignment="1">
      <alignment horizontal="center" vertical="center" wrapText="1"/>
    </xf>
    <xf numFmtId="164" fontId="5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40" xfId="1" applyNumberFormat="1" applyFont="1" applyFill="1" applyBorder="1" applyAlignment="1" applyProtection="1">
      <alignment horizontal="center" vertical="center" wrapText="1"/>
    </xf>
    <xf numFmtId="164" fontId="5" fillId="0" borderId="4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41" xfId="1" applyNumberFormat="1" applyFont="1" applyFill="1" applyBorder="1" applyAlignment="1" applyProtection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6" fontId="6" fillId="0" borderId="44" xfId="3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45" xfId="3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164" fontId="3" fillId="2" borderId="46" xfId="1" applyNumberFormat="1" applyFont="1" applyFill="1" applyBorder="1" applyAlignment="1" applyProtection="1">
      <alignment horizontal="center" vertical="center" wrapText="1"/>
    </xf>
    <xf numFmtId="164" fontId="3" fillId="2" borderId="47" xfId="1" applyNumberFormat="1" applyFont="1" applyFill="1" applyBorder="1" applyAlignment="1" applyProtection="1">
      <alignment horizontal="center" vertical="center" wrapText="1"/>
    </xf>
    <xf numFmtId="164" fontId="3" fillId="2" borderId="48" xfId="1" applyNumberFormat="1" applyFont="1" applyFill="1" applyBorder="1" applyAlignment="1" applyProtection="1">
      <alignment horizontal="center" vertical="center" wrapText="1"/>
    </xf>
    <xf numFmtId="164" fontId="3" fillId="2" borderId="49" xfId="1" applyNumberFormat="1" applyFont="1" applyFill="1" applyBorder="1" applyAlignment="1" applyProtection="1">
      <alignment horizontal="center" vertical="center" wrapText="1"/>
    </xf>
    <xf numFmtId="0" fontId="3" fillId="2" borderId="50" xfId="2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textRotation="90" wrapText="1"/>
    </xf>
    <xf numFmtId="0" fontId="5" fillId="0" borderId="17" xfId="0" applyFont="1" applyBorder="1" applyAlignment="1" applyProtection="1">
      <alignment horizontal="right" vertical="center" wrapText="1"/>
      <protection locked="0"/>
    </xf>
    <xf numFmtId="164" fontId="5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1" xfId="2" applyFont="1" applyBorder="1" applyAlignment="1">
      <alignment horizontal="center"/>
    </xf>
    <xf numFmtId="164" fontId="5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53" xfId="1" applyNumberFormat="1" applyFont="1" applyFill="1" applyBorder="1" applyAlignment="1" applyProtection="1">
      <alignment horizontal="center" vertical="center" wrapText="1"/>
    </xf>
    <xf numFmtId="164" fontId="5" fillId="0" borderId="5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55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54" xfId="1" applyNumberFormat="1" applyFont="1" applyFill="1" applyBorder="1" applyAlignment="1" applyProtection="1">
      <alignment horizontal="center" vertical="center" wrapText="1"/>
    </xf>
    <xf numFmtId="164" fontId="5" fillId="0" borderId="54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>
      <alignment horizontal="center"/>
    </xf>
    <xf numFmtId="164" fontId="5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58" xfId="1" applyNumberFormat="1" applyFont="1" applyFill="1" applyBorder="1" applyAlignment="1" applyProtection="1">
      <alignment horizontal="center" vertical="center" wrapText="1"/>
    </xf>
    <xf numFmtId="164" fontId="5" fillId="0" borderId="59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6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59" xfId="1" applyNumberFormat="1" applyFont="1" applyFill="1" applyBorder="1" applyAlignment="1" applyProtection="1">
      <alignment horizontal="center" vertical="center" wrapText="1"/>
    </xf>
    <xf numFmtId="164" fontId="5" fillId="0" borderId="21" xfId="1" applyNumberFormat="1" applyFont="1" applyFill="1" applyBorder="1" applyAlignment="1" applyProtection="1">
      <alignment horizontal="center" vertical="center" wrapText="1"/>
    </xf>
    <xf numFmtId="164" fontId="5" fillId="0" borderId="59" xfId="4" applyNumberFormat="1" applyFont="1" applyFill="1" applyBorder="1" applyAlignment="1" applyProtection="1">
      <alignment horizontal="center" vertical="center" wrapText="1"/>
      <protection locked="0"/>
    </xf>
    <xf numFmtId="164" fontId="5" fillId="0" borderId="6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62" xfId="1" applyNumberFormat="1" applyFont="1" applyFill="1" applyBorder="1" applyAlignment="1" applyProtection="1">
      <alignment horizontal="center" vertical="center" wrapText="1"/>
    </xf>
    <xf numFmtId="164" fontId="5" fillId="0" borderId="63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64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63" xfId="1" applyNumberFormat="1" applyFont="1" applyFill="1" applyBorder="1" applyAlignment="1" applyProtection="1">
      <alignment horizontal="center" vertical="center" wrapText="1"/>
    </xf>
    <xf numFmtId="164" fontId="5" fillId="0" borderId="63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65" xfId="2" applyFont="1" applyBorder="1" applyAlignment="1">
      <alignment horizontal="center"/>
    </xf>
    <xf numFmtId="164" fontId="5" fillId="0" borderId="43" xfId="1" applyNumberFormat="1" applyFont="1" applyFill="1" applyBorder="1" applyAlignment="1" applyProtection="1">
      <alignment horizontal="center" vertical="center" wrapText="1"/>
    </xf>
    <xf numFmtId="164" fontId="5" fillId="0" borderId="10" xfId="1" applyNumberFormat="1" applyFont="1" applyFill="1" applyBorder="1" applyAlignment="1" applyProtection="1">
      <alignment horizontal="center" vertical="center" wrapText="1"/>
    </xf>
    <xf numFmtId="164" fontId="5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8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66" xfId="2" applyFont="1" applyBorder="1" applyAlignment="1">
      <alignment horizontal="center"/>
    </xf>
    <xf numFmtId="164" fontId="5" fillId="0" borderId="26" xfId="4" applyNumberFormat="1" applyFont="1" applyFill="1" applyBorder="1" applyAlignment="1" applyProtection="1">
      <alignment horizontal="center" vertical="center" wrapText="1"/>
      <protection locked="0"/>
    </xf>
    <xf numFmtId="164" fontId="5" fillId="0" borderId="32" xfId="4" applyNumberFormat="1" applyFont="1" applyFill="1" applyBorder="1" applyAlignment="1" applyProtection="1">
      <alignment horizontal="center" vertical="center" wrapText="1"/>
      <protection locked="0"/>
    </xf>
    <xf numFmtId="164" fontId="5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5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164" fontId="3" fillId="4" borderId="48" xfId="1" applyNumberFormat="1" applyFont="1" applyFill="1" applyBorder="1" applyAlignment="1" applyProtection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/>
    </xf>
    <xf numFmtId="0" fontId="3" fillId="6" borderId="69" xfId="0" applyFont="1" applyFill="1" applyBorder="1" applyAlignment="1">
      <alignment horizontal="center" vertical="center"/>
    </xf>
    <xf numFmtId="0" fontId="3" fillId="6" borderId="70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5" borderId="70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Normal" xfId="0" builtinId="0"/>
    <cellStyle name="Normal 2" xfId="2" xr:uid="{43272F72-DBD7-461C-BD4F-95B5ECD1998B}"/>
    <cellStyle name="Separador de milhares 2" xfId="3" xr:uid="{B17F4F19-1EDA-4922-A24C-CCCDE2EE87F1}"/>
    <cellStyle name="Vírgula" xfId="1" builtinId="3"/>
    <cellStyle name="Vírgula 6" xfId="4" xr:uid="{AFC3C491-3634-453E-A817-5482D2A76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E440-4E5A-4138-948F-109F489CCFDC}">
  <dimension ref="A1:M52"/>
  <sheetViews>
    <sheetView tabSelected="1" topLeftCell="A22" workbookViewId="0">
      <selection activeCell="H32" sqref="H32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25" t="s">
        <v>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x14ac:dyDescent="0.25">
      <c r="A2" s="125" t="s">
        <v>30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x14ac:dyDescent="0.25">
      <c r="A4" s="123" t="s">
        <v>29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5.75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1"/>
      <c r="K5" s="121"/>
      <c r="L5" s="120" t="s">
        <v>28</v>
      </c>
      <c r="M5" s="120"/>
    </row>
    <row r="6" spans="1:13" ht="15.75" thickTop="1" x14ac:dyDescent="0.25">
      <c r="A6" s="119" t="s">
        <v>27</v>
      </c>
      <c r="B6" s="118"/>
      <c r="C6" s="118"/>
      <c r="D6" s="117"/>
      <c r="E6" s="116" t="s">
        <v>26</v>
      </c>
      <c r="F6" s="115"/>
      <c r="G6" s="115"/>
      <c r="H6" s="115"/>
      <c r="I6" s="114"/>
      <c r="J6" s="113" t="s">
        <v>25</v>
      </c>
      <c r="K6" s="112"/>
      <c r="L6" s="111"/>
      <c r="M6" s="110" t="s">
        <v>24</v>
      </c>
    </row>
    <row r="7" spans="1:13" x14ac:dyDescent="0.25">
      <c r="A7" s="109"/>
      <c r="B7" s="108"/>
      <c r="C7" s="108"/>
      <c r="D7" s="107"/>
      <c r="E7" s="101" t="s">
        <v>23</v>
      </c>
      <c r="F7" s="100"/>
      <c r="G7" s="100"/>
      <c r="H7" s="100" t="s">
        <v>22</v>
      </c>
      <c r="I7" s="102" t="s">
        <v>19</v>
      </c>
      <c r="J7" s="101" t="s">
        <v>21</v>
      </c>
      <c r="K7" s="100" t="s">
        <v>20</v>
      </c>
      <c r="L7" s="99" t="s">
        <v>19</v>
      </c>
      <c r="M7" s="98"/>
    </row>
    <row r="8" spans="1:13" ht="38.25" x14ac:dyDescent="0.25">
      <c r="A8" s="105" t="s">
        <v>18</v>
      </c>
      <c r="B8" s="104" t="s">
        <v>17</v>
      </c>
      <c r="C8" s="104" t="s">
        <v>16</v>
      </c>
      <c r="D8" s="106" t="s">
        <v>15</v>
      </c>
      <c r="E8" s="105" t="s">
        <v>14</v>
      </c>
      <c r="F8" s="104" t="s">
        <v>13</v>
      </c>
      <c r="G8" s="103" t="s">
        <v>12</v>
      </c>
      <c r="H8" s="100"/>
      <c r="I8" s="102"/>
      <c r="J8" s="101"/>
      <c r="K8" s="100"/>
      <c r="L8" s="99"/>
      <c r="M8" s="98"/>
    </row>
    <row r="9" spans="1:13" x14ac:dyDescent="0.25">
      <c r="A9" s="58" t="s">
        <v>11</v>
      </c>
      <c r="B9" s="57" t="s">
        <v>10</v>
      </c>
      <c r="C9" s="56" t="s">
        <v>5</v>
      </c>
      <c r="D9" s="46">
        <v>13</v>
      </c>
      <c r="E9" s="96">
        <v>408</v>
      </c>
      <c r="F9" s="43"/>
      <c r="G9" s="45">
        <f>E9+F9</f>
        <v>408</v>
      </c>
      <c r="H9" s="90"/>
      <c r="I9" s="45">
        <f>G9+H9</f>
        <v>408</v>
      </c>
      <c r="J9" s="44">
        <v>210</v>
      </c>
      <c r="K9" s="43">
        <v>19</v>
      </c>
      <c r="L9" s="42">
        <f>J9+K9</f>
        <v>229</v>
      </c>
      <c r="M9" s="41">
        <v>22</v>
      </c>
    </row>
    <row r="10" spans="1:13" x14ac:dyDescent="0.25">
      <c r="A10" s="27"/>
      <c r="B10" s="26"/>
      <c r="C10" s="35"/>
      <c r="D10" s="34">
        <v>12</v>
      </c>
      <c r="E10" s="95">
        <v>34</v>
      </c>
      <c r="F10" s="38"/>
      <c r="G10" s="40">
        <f>E10+F10</f>
        <v>34</v>
      </c>
      <c r="H10" s="80"/>
      <c r="I10" s="40">
        <f>G10+H10</f>
        <v>34</v>
      </c>
      <c r="J10" s="39">
        <v>1</v>
      </c>
      <c r="K10" s="38"/>
      <c r="L10" s="37">
        <f>J10+K10</f>
        <v>1</v>
      </c>
      <c r="M10" s="36"/>
    </row>
    <row r="11" spans="1:13" x14ac:dyDescent="0.25">
      <c r="A11" s="27"/>
      <c r="B11" s="26"/>
      <c r="C11" s="54"/>
      <c r="D11" s="24">
        <v>11</v>
      </c>
      <c r="E11" s="97">
        <v>9</v>
      </c>
      <c r="F11" s="50"/>
      <c r="G11" s="52">
        <f>E11+F11</f>
        <v>9</v>
      </c>
      <c r="H11" s="89"/>
      <c r="I11" s="52">
        <f>G11+H11</f>
        <v>9</v>
      </c>
      <c r="J11" s="51"/>
      <c r="K11" s="50">
        <v>1</v>
      </c>
      <c r="L11" s="49">
        <f>J11+K11</f>
        <v>1</v>
      </c>
      <c r="M11" s="48">
        <v>1</v>
      </c>
    </row>
    <row r="12" spans="1:13" x14ac:dyDescent="0.25">
      <c r="A12" s="27"/>
      <c r="B12" s="26"/>
      <c r="C12" s="47" t="s">
        <v>4</v>
      </c>
      <c r="D12" s="46">
        <v>10</v>
      </c>
      <c r="E12" s="96">
        <v>10</v>
      </c>
      <c r="F12" s="43"/>
      <c r="G12" s="45">
        <f>E12+F12</f>
        <v>10</v>
      </c>
      <c r="H12" s="80"/>
      <c r="I12" s="45">
        <f>G12+H12</f>
        <v>10</v>
      </c>
      <c r="J12" s="44"/>
      <c r="K12" s="43"/>
      <c r="L12" s="42">
        <f>J12+K12</f>
        <v>0</v>
      </c>
      <c r="M12" s="41"/>
    </row>
    <row r="13" spans="1:13" x14ac:dyDescent="0.25">
      <c r="A13" s="27"/>
      <c r="B13" s="26"/>
      <c r="C13" s="35"/>
      <c r="D13" s="34">
        <v>9</v>
      </c>
      <c r="E13" s="95">
        <v>16</v>
      </c>
      <c r="F13" s="38"/>
      <c r="G13" s="40">
        <f>E13+F13</f>
        <v>16</v>
      </c>
      <c r="H13" s="80"/>
      <c r="I13" s="40">
        <f>G13+H13</f>
        <v>16</v>
      </c>
      <c r="J13" s="39"/>
      <c r="K13" s="38"/>
      <c r="L13" s="37">
        <f>J13+K13</f>
        <v>0</v>
      </c>
      <c r="M13" s="36"/>
    </row>
    <row r="14" spans="1:13" x14ac:dyDescent="0.25">
      <c r="A14" s="27"/>
      <c r="B14" s="26"/>
      <c r="C14" s="35"/>
      <c r="D14" s="34">
        <v>8</v>
      </c>
      <c r="E14" s="95">
        <v>9</v>
      </c>
      <c r="F14" s="38"/>
      <c r="G14" s="40">
        <f>E14+F14</f>
        <v>9</v>
      </c>
      <c r="H14" s="80"/>
      <c r="I14" s="40">
        <f>G14+H14</f>
        <v>9</v>
      </c>
      <c r="J14" s="39">
        <v>1</v>
      </c>
      <c r="K14" s="38"/>
      <c r="L14" s="37">
        <f>J14+K14</f>
        <v>1</v>
      </c>
      <c r="M14" s="36"/>
    </row>
    <row r="15" spans="1:13" x14ac:dyDescent="0.25">
      <c r="A15" s="27"/>
      <c r="B15" s="26"/>
      <c r="C15" s="35"/>
      <c r="D15" s="93">
        <v>7</v>
      </c>
      <c r="E15" s="94">
        <v>16</v>
      </c>
      <c r="F15" s="30"/>
      <c r="G15" s="32">
        <f>E15+F15</f>
        <v>16</v>
      </c>
      <c r="H15" s="80"/>
      <c r="I15" s="32">
        <f>G15+H15</f>
        <v>16</v>
      </c>
      <c r="J15" s="31">
        <v>1</v>
      </c>
      <c r="K15" s="30"/>
      <c r="L15" s="29">
        <f>J15+K15</f>
        <v>1</v>
      </c>
      <c r="M15" s="28"/>
    </row>
    <row r="16" spans="1:13" x14ac:dyDescent="0.25">
      <c r="A16" s="27"/>
      <c r="B16" s="26"/>
      <c r="C16" s="54"/>
      <c r="D16" s="24">
        <v>6</v>
      </c>
      <c r="E16" s="97">
        <v>12</v>
      </c>
      <c r="F16" s="50"/>
      <c r="G16" s="52">
        <f>E16+F16</f>
        <v>12</v>
      </c>
      <c r="H16" s="89"/>
      <c r="I16" s="52">
        <f>G16+H16</f>
        <v>12</v>
      </c>
      <c r="J16" s="51"/>
      <c r="K16" s="50"/>
      <c r="L16" s="49">
        <f>J16+K16</f>
        <v>0</v>
      </c>
      <c r="M16" s="48"/>
    </row>
    <row r="17" spans="1:13" x14ac:dyDescent="0.25">
      <c r="A17" s="27"/>
      <c r="B17" s="26"/>
      <c r="C17" s="47" t="s">
        <v>3</v>
      </c>
      <c r="D17" s="46">
        <v>5</v>
      </c>
      <c r="E17" s="96">
        <v>9</v>
      </c>
      <c r="F17" s="43"/>
      <c r="G17" s="45">
        <f>E17+F17</f>
        <v>9</v>
      </c>
      <c r="H17" s="80"/>
      <c r="I17" s="45">
        <f>G17+H17</f>
        <v>9</v>
      </c>
      <c r="J17" s="44"/>
      <c r="K17" s="43">
        <v>1</v>
      </c>
      <c r="L17" s="42">
        <f>J17+K17</f>
        <v>1</v>
      </c>
      <c r="M17" s="41">
        <v>1</v>
      </c>
    </row>
    <row r="18" spans="1:13" x14ac:dyDescent="0.25">
      <c r="A18" s="27"/>
      <c r="B18" s="26"/>
      <c r="C18" s="35"/>
      <c r="D18" s="34">
        <v>4</v>
      </c>
      <c r="E18" s="95">
        <v>9</v>
      </c>
      <c r="F18" s="38"/>
      <c r="G18" s="40">
        <f>E18+F18</f>
        <v>9</v>
      </c>
      <c r="H18" s="80"/>
      <c r="I18" s="40">
        <f>G18+H18</f>
        <v>9</v>
      </c>
      <c r="J18" s="39"/>
      <c r="K18" s="38"/>
      <c r="L18" s="37">
        <f>J18+K18</f>
        <v>0</v>
      </c>
      <c r="M18" s="36"/>
    </row>
    <row r="19" spans="1:13" x14ac:dyDescent="0.25">
      <c r="A19" s="27"/>
      <c r="B19" s="26"/>
      <c r="C19" s="35"/>
      <c r="D19" s="34">
        <v>3</v>
      </c>
      <c r="E19" s="95"/>
      <c r="F19" s="38">
        <v>8</v>
      </c>
      <c r="G19" s="40">
        <f>E19+F19</f>
        <v>8</v>
      </c>
      <c r="H19" s="80"/>
      <c r="I19" s="40">
        <f>G19+H19</f>
        <v>8</v>
      </c>
      <c r="J19" s="39"/>
      <c r="K19" s="38"/>
      <c r="L19" s="37">
        <f>J19+K19</f>
        <v>0</v>
      </c>
      <c r="M19" s="36"/>
    </row>
    <row r="20" spans="1:13" x14ac:dyDescent="0.25">
      <c r="A20" s="27"/>
      <c r="B20" s="26"/>
      <c r="C20" s="35"/>
      <c r="D20" s="34">
        <v>2</v>
      </c>
      <c r="E20" s="94"/>
      <c r="F20" s="30">
        <v>29</v>
      </c>
      <c r="G20" s="32">
        <f>E20+F20</f>
        <v>29</v>
      </c>
      <c r="H20" s="80"/>
      <c r="I20" s="32">
        <f>G20+H20</f>
        <v>29</v>
      </c>
      <c r="J20" s="31"/>
      <c r="K20" s="30"/>
      <c r="L20" s="29">
        <f>J20+K20</f>
        <v>0</v>
      </c>
      <c r="M20" s="28"/>
    </row>
    <row r="21" spans="1:13" x14ac:dyDescent="0.25">
      <c r="A21" s="27"/>
      <c r="B21" s="26"/>
      <c r="C21" s="35"/>
      <c r="D21" s="93">
        <v>1</v>
      </c>
      <c r="E21" s="92"/>
      <c r="F21" s="20">
        <v>22</v>
      </c>
      <c r="G21" s="22">
        <f>E21+F21</f>
        <v>22</v>
      </c>
      <c r="H21" s="91">
        <v>10</v>
      </c>
      <c r="I21" s="22">
        <f>G21+H21</f>
        <v>32</v>
      </c>
      <c r="J21" s="21"/>
      <c r="K21" s="20"/>
      <c r="L21" s="19">
        <f>J21+K21</f>
        <v>0</v>
      </c>
      <c r="M21" s="18"/>
    </row>
    <row r="22" spans="1:13" x14ac:dyDescent="0.25">
      <c r="A22" s="64"/>
      <c r="B22" s="16"/>
      <c r="C22" s="15"/>
      <c r="D22" s="63" t="s">
        <v>2</v>
      </c>
      <c r="E22" s="62">
        <f>SUM(E9:E21)</f>
        <v>532</v>
      </c>
      <c r="F22" s="61">
        <f>SUM(F9:F21)</f>
        <v>59</v>
      </c>
      <c r="G22" s="61">
        <f>SUM(G9:G21)</f>
        <v>591</v>
      </c>
      <c r="H22" s="12">
        <f>SUM(H9:H21)</f>
        <v>10</v>
      </c>
      <c r="I22" s="61">
        <f>SUM(I9:I21)</f>
        <v>601</v>
      </c>
      <c r="J22" s="62">
        <f>SUM(J9:J21)</f>
        <v>213</v>
      </c>
      <c r="K22" s="61">
        <f>SUM(K9:K21)</f>
        <v>21</v>
      </c>
      <c r="L22" s="60">
        <f>SUM(L9:L21)</f>
        <v>234</v>
      </c>
      <c r="M22" s="59">
        <f>SUM(M9:M21)</f>
        <v>24</v>
      </c>
    </row>
    <row r="23" spans="1:13" x14ac:dyDescent="0.25">
      <c r="A23" s="58" t="s">
        <v>9</v>
      </c>
      <c r="B23" s="57" t="s">
        <v>8</v>
      </c>
      <c r="C23" s="56" t="s">
        <v>5</v>
      </c>
      <c r="D23" s="88">
        <v>13</v>
      </c>
      <c r="E23" s="85">
        <v>753</v>
      </c>
      <c r="F23" s="87"/>
      <c r="G23" s="86">
        <f>E23+F23</f>
        <v>753</v>
      </c>
      <c r="H23" s="90"/>
      <c r="I23" s="86">
        <f>G23+H23</f>
        <v>753</v>
      </c>
      <c r="J23" s="85">
        <v>480</v>
      </c>
      <c r="K23" s="84">
        <v>63</v>
      </c>
      <c r="L23" s="83">
        <f>J23+K23</f>
        <v>543</v>
      </c>
      <c r="M23" s="82">
        <v>74</v>
      </c>
    </row>
    <row r="24" spans="1:13" x14ac:dyDescent="0.25">
      <c r="A24" s="27"/>
      <c r="B24" s="26"/>
      <c r="C24" s="35"/>
      <c r="D24" s="74">
        <v>12</v>
      </c>
      <c r="E24" s="78">
        <v>45</v>
      </c>
      <c r="F24" s="81"/>
      <c r="G24" s="79">
        <f>E24+F24</f>
        <v>45</v>
      </c>
      <c r="H24" s="80"/>
      <c r="I24" s="79">
        <f>G24+H24</f>
        <v>45</v>
      </c>
      <c r="J24" s="78">
        <v>3</v>
      </c>
      <c r="K24" s="77"/>
      <c r="L24" s="76">
        <f>J24+K24</f>
        <v>3</v>
      </c>
      <c r="M24" s="75"/>
    </row>
    <row r="25" spans="1:13" x14ac:dyDescent="0.25">
      <c r="A25" s="27"/>
      <c r="B25" s="26"/>
      <c r="C25" s="54"/>
      <c r="D25" s="67">
        <v>11</v>
      </c>
      <c r="E25" s="21">
        <v>36</v>
      </c>
      <c r="F25" s="66"/>
      <c r="G25" s="22">
        <f>E25+F25</f>
        <v>36</v>
      </c>
      <c r="H25" s="89"/>
      <c r="I25" s="22">
        <f>G25+H25</f>
        <v>36</v>
      </c>
      <c r="J25" s="21">
        <v>3</v>
      </c>
      <c r="K25" s="20">
        <v>1</v>
      </c>
      <c r="L25" s="19">
        <f>J25+K25</f>
        <v>4</v>
      </c>
      <c r="M25" s="18">
        <v>1</v>
      </c>
    </row>
    <row r="26" spans="1:13" x14ac:dyDescent="0.25">
      <c r="A26" s="27"/>
      <c r="B26" s="26"/>
      <c r="C26" s="47" t="s">
        <v>4</v>
      </c>
      <c r="D26" s="88">
        <v>10</v>
      </c>
      <c r="E26" s="85">
        <v>28</v>
      </c>
      <c r="F26" s="87"/>
      <c r="G26" s="86">
        <f>E26+F26</f>
        <v>28</v>
      </c>
      <c r="H26" s="80"/>
      <c r="I26" s="86">
        <f>G26+H26</f>
        <v>28</v>
      </c>
      <c r="J26" s="85">
        <v>1</v>
      </c>
      <c r="K26" s="84"/>
      <c r="L26" s="83">
        <f>J26+K26</f>
        <v>1</v>
      </c>
      <c r="M26" s="82"/>
    </row>
    <row r="27" spans="1:13" x14ac:dyDescent="0.25">
      <c r="A27" s="27"/>
      <c r="B27" s="26"/>
      <c r="C27" s="35"/>
      <c r="D27" s="74">
        <v>9</v>
      </c>
      <c r="E27" s="78">
        <v>30</v>
      </c>
      <c r="F27" s="81"/>
      <c r="G27" s="79">
        <f>E27+F27</f>
        <v>30</v>
      </c>
      <c r="H27" s="80"/>
      <c r="I27" s="79">
        <f>G27+H27</f>
        <v>30</v>
      </c>
      <c r="J27" s="78"/>
      <c r="K27" s="77">
        <v>1</v>
      </c>
      <c r="L27" s="76">
        <f>J27+K27</f>
        <v>1</v>
      </c>
      <c r="M27" s="75">
        <v>1</v>
      </c>
    </row>
    <row r="28" spans="1:13" x14ac:dyDescent="0.25">
      <c r="A28" s="27"/>
      <c r="B28" s="26"/>
      <c r="C28" s="35"/>
      <c r="D28" s="74">
        <v>8</v>
      </c>
      <c r="E28" s="78">
        <v>15</v>
      </c>
      <c r="F28" s="81"/>
      <c r="G28" s="79">
        <f>E28+F28</f>
        <v>15</v>
      </c>
      <c r="H28" s="80"/>
      <c r="I28" s="79">
        <f>G28+H28</f>
        <v>15</v>
      </c>
      <c r="J28" s="78"/>
      <c r="K28" s="77"/>
      <c r="L28" s="76">
        <f>J28+K28</f>
        <v>0</v>
      </c>
      <c r="M28" s="75"/>
    </row>
    <row r="29" spans="1:13" x14ac:dyDescent="0.25">
      <c r="A29" s="27"/>
      <c r="B29" s="26"/>
      <c r="C29" s="35"/>
      <c r="D29" s="74">
        <v>7</v>
      </c>
      <c r="E29" s="78">
        <v>6</v>
      </c>
      <c r="F29" s="81"/>
      <c r="G29" s="79">
        <f>E29+F29</f>
        <v>6</v>
      </c>
      <c r="H29" s="80"/>
      <c r="I29" s="79">
        <f>G29+H29</f>
        <v>6</v>
      </c>
      <c r="J29" s="78"/>
      <c r="K29" s="77"/>
      <c r="L29" s="76">
        <f>J29+K29</f>
        <v>0</v>
      </c>
      <c r="M29" s="75"/>
    </row>
    <row r="30" spans="1:13" x14ac:dyDescent="0.25">
      <c r="A30" s="27"/>
      <c r="B30" s="26"/>
      <c r="C30" s="54"/>
      <c r="D30" s="67">
        <v>6</v>
      </c>
      <c r="E30" s="21">
        <v>8</v>
      </c>
      <c r="F30" s="66"/>
      <c r="G30" s="22">
        <f>E30+F30</f>
        <v>8</v>
      </c>
      <c r="H30" s="89"/>
      <c r="I30" s="22">
        <f>G30+H30</f>
        <v>8</v>
      </c>
      <c r="J30" s="21"/>
      <c r="K30" s="20"/>
      <c r="L30" s="19">
        <f>J30+K30</f>
        <v>0</v>
      </c>
      <c r="M30" s="18"/>
    </row>
    <row r="31" spans="1:13" x14ac:dyDescent="0.25">
      <c r="A31" s="27"/>
      <c r="B31" s="26"/>
      <c r="C31" s="47" t="s">
        <v>3</v>
      </c>
      <c r="D31" s="88">
        <v>5</v>
      </c>
      <c r="E31" s="85">
        <v>32</v>
      </c>
      <c r="F31" s="87"/>
      <c r="G31" s="86">
        <f>E31+F31</f>
        <v>32</v>
      </c>
      <c r="H31" s="80"/>
      <c r="I31" s="86">
        <f>G31+H31</f>
        <v>32</v>
      </c>
      <c r="J31" s="85"/>
      <c r="K31" s="84">
        <v>1</v>
      </c>
      <c r="L31" s="83">
        <f>J31+K31</f>
        <v>1</v>
      </c>
      <c r="M31" s="82">
        <v>1</v>
      </c>
    </row>
    <row r="32" spans="1:13" x14ac:dyDescent="0.25">
      <c r="A32" s="27"/>
      <c r="B32" s="26"/>
      <c r="C32" s="35"/>
      <c r="D32" s="74">
        <v>4</v>
      </c>
      <c r="E32" s="78">
        <v>64</v>
      </c>
      <c r="F32" s="81"/>
      <c r="G32" s="79">
        <f>E32+F32</f>
        <v>64</v>
      </c>
      <c r="H32" s="80"/>
      <c r="I32" s="79">
        <f>G32+H32</f>
        <v>64</v>
      </c>
      <c r="J32" s="78"/>
      <c r="K32" s="77">
        <v>1</v>
      </c>
      <c r="L32" s="76">
        <f>J32+K32</f>
        <v>1</v>
      </c>
      <c r="M32" s="75">
        <v>1</v>
      </c>
    </row>
    <row r="33" spans="1:13" x14ac:dyDescent="0.25">
      <c r="A33" s="27"/>
      <c r="B33" s="26"/>
      <c r="C33" s="35"/>
      <c r="D33" s="74">
        <v>3</v>
      </c>
      <c r="E33" s="78"/>
      <c r="F33" s="81">
        <v>42</v>
      </c>
      <c r="G33" s="79">
        <f>E33+F33</f>
        <v>42</v>
      </c>
      <c r="H33" s="80"/>
      <c r="I33" s="79">
        <f>G33+H33</f>
        <v>42</v>
      </c>
      <c r="J33" s="78">
        <v>1</v>
      </c>
      <c r="K33" s="77"/>
      <c r="L33" s="76">
        <f>J33+K33</f>
        <v>1</v>
      </c>
      <c r="M33" s="75"/>
    </row>
    <row r="34" spans="1:13" x14ac:dyDescent="0.25">
      <c r="A34" s="27"/>
      <c r="B34" s="26"/>
      <c r="C34" s="35"/>
      <c r="D34" s="74">
        <v>2</v>
      </c>
      <c r="E34" s="71"/>
      <c r="F34" s="73">
        <v>52</v>
      </c>
      <c r="G34" s="72">
        <f>E34+F34</f>
        <v>52</v>
      </c>
      <c r="H34" s="33"/>
      <c r="I34" s="72">
        <f>G34+H34</f>
        <v>52</v>
      </c>
      <c r="J34" s="71">
        <v>1</v>
      </c>
      <c r="K34" s="70"/>
      <c r="L34" s="69">
        <f>J34+K34</f>
        <v>1</v>
      </c>
      <c r="M34" s="68"/>
    </row>
    <row r="35" spans="1:13" x14ac:dyDescent="0.25">
      <c r="A35" s="27"/>
      <c r="B35" s="26"/>
      <c r="C35" s="25"/>
      <c r="D35" s="67">
        <v>1</v>
      </c>
      <c r="E35" s="21"/>
      <c r="F35" s="66">
        <v>125</v>
      </c>
      <c r="G35" s="22">
        <f>E35+F35</f>
        <v>125</v>
      </c>
      <c r="H35" s="65">
        <v>36</v>
      </c>
      <c r="I35" s="22">
        <f>G35+H35</f>
        <v>161</v>
      </c>
      <c r="J35" s="21"/>
      <c r="K35" s="20"/>
      <c r="L35" s="19">
        <f>J35+K35</f>
        <v>0</v>
      </c>
      <c r="M35" s="18"/>
    </row>
    <row r="36" spans="1:13" x14ac:dyDescent="0.25">
      <c r="A36" s="64"/>
      <c r="B36" s="16"/>
      <c r="C36" s="15"/>
      <c r="D36" s="63" t="s">
        <v>2</v>
      </c>
      <c r="E36" s="62">
        <f>SUM(E23:E35)</f>
        <v>1017</v>
      </c>
      <c r="F36" s="61">
        <f>SUM(F23:F35)</f>
        <v>219</v>
      </c>
      <c r="G36" s="61">
        <f>SUM(G23:G35)</f>
        <v>1236</v>
      </c>
      <c r="H36" s="12">
        <f>SUM(H23:H35)</f>
        <v>36</v>
      </c>
      <c r="I36" s="61">
        <f>SUM(I23:I35)</f>
        <v>1272</v>
      </c>
      <c r="J36" s="62">
        <f>SUM(J23:J35)</f>
        <v>489</v>
      </c>
      <c r="K36" s="61">
        <f>SUM(K23:K35)</f>
        <v>67</v>
      </c>
      <c r="L36" s="60">
        <f>SUM(L23:L35)</f>
        <v>556</v>
      </c>
      <c r="M36" s="59">
        <f>SUM(M23:M35)</f>
        <v>78</v>
      </c>
    </row>
    <row r="37" spans="1:13" x14ac:dyDescent="0.25">
      <c r="A37" s="58" t="s">
        <v>7</v>
      </c>
      <c r="B37" s="57" t="s">
        <v>6</v>
      </c>
      <c r="C37" s="56" t="s">
        <v>5</v>
      </c>
      <c r="D37" s="46">
        <v>13</v>
      </c>
      <c r="E37" s="44"/>
      <c r="F37" s="43"/>
      <c r="G37" s="45">
        <f>E37+F37</f>
        <v>0</v>
      </c>
      <c r="H37" s="55"/>
      <c r="I37" s="45">
        <f>G37+H37</f>
        <v>0</v>
      </c>
      <c r="J37" s="44"/>
      <c r="K37" s="43"/>
      <c r="L37" s="42">
        <f>J37+K37</f>
        <v>0</v>
      </c>
      <c r="M37" s="41"/>
    </row>
    <row r="38" spans="1:13" x14ac:dyDescent="0.25">
      <c r="A38" s="27"/>
      <c r="B38" s="26"/>
      <c r="C38" s="35"/>
      <c r="D38" s="34">
        <v>12</v>
      </c>
      <c r="E38" s="39"/>
      <c r="F38" s="38"/>
      <c r="G38" s="40">
        <f>E38+F38</f>
        <v>0</v>
      </c>
      <c r="H38" s="33"/>
      <c r="I38" s="40">
        <f>G38+H38</f>
        <v>0</v>
      </c>
      <c r="J38" s="39"/>
      <c r="K38" s="38"/>
      <c r="L38" s="37">
        <f>J38+K38</f>
        <v>0</v>
      </c>
      <c r="M38" s="36"/>
    </row>
    <row r="39" spans="1:13" x14ac:dyDescent="0.25">
      <c r="A39" s="27"/>
      <c r="B39" s="26"/>
      <c r="C39" s="54"/>
      <c r="D39" s="24">
        <v>11</v>
      </c>
      <c r="E39" s="51"/>
      <c r="F39" s="50"/>
      <c r="G39" s="52">
        <f>E39+F39</f>
        <v>0</v>
      </c>
      <c r="H39" s="53"/>
      <c r="I39" s="52">
        <f>G39+H39</f>
        <v>0</v>
      </c>
      <c r="J39" s="51"/>
      <c r="K39" s="50"/>
      <c r="L39" s="49">
        <f>J39+K39</f>
        <v>0</v>
      </c>
      <c r="M39" s="48"/>
    </row>
    <row r="40" spans="1:13" x14ac:dyDescent="0.25">
      <c r="A40" s="27"/>
      <c r="B40" s="26"/>
      <c r="C40" s="47" t="s">
        <v>4</v>
      </c>
      <c r="D40" s="46">
        <v>10</v>
      </c>
      <c r="E40" s="44"/>
      <c r="F40" s="43"/>
      <c r="G40" s="45">
        <f>E40+F40</f>
        <v>0</v>
      </c>
      <c r="H40" s="33"/>
      <c r="I40" s="45">
        <f>G40+H40</f>
        <v>0</v>
      </c>
      <c r="J40" s="44"/>
      <c r="K40" s="43"/>
      <c r="L40" s="42">
        <f>J40+K40</f>
        <v>0</v>
      </c>
      <c r="M40" s="41"/>
    </row>
    <row r="41" spans="1:13" x14ac:dyDescent="0.25">
      <c r="A41" s="27"/>
      <c r="B41" s="26"/>
      <c r="C41" s="35"/>
      <c r="D41" s="34">
        <v>9</v>
      </c>
      <c r="E41" s="39"/>
      <c r="F41" s="38"/>
      <c r="G41" s="40">
        <f>E41+F41</f>
        <v>0</v>
      </c>
      <c r="H41" s="33"/>
      <c r="I41" s="40">
        <f>G41+H41</f>
        <v>0</v>
      </c>
      <c r="J41" s="39"/>
      <c r="K41" s="38"/>
      <c r="L41" s="37">
        <f>J41+K41</f>
        <v>0</v>
      </c>
      <c r="M41" s="36"/>
    </row>
    <row r="42" spans="1:13" x14ac:dyDescent="0.25">
      <c r="A42" s="27"/>
      <c r="B42" s="26"/>
      <c r="C42" s="35"/>
      <c r="D42" s="34">
        <v>8</v>
      </c>
      <c r="E42" s="39"/>
      <c r="F42" s="38"/>
      <c r="G42" s="40">
        <f>E42+F42</f>
        <v>0</v>
      </c>
      <c r="H42" s="33"/>
      <c r="I42" s="40">
        <f>G42+H42</f>
        <v>0</v>
      </c>
      <c r="J42" s="39"/>
      <c r="K42" s="38"/>
      <c r="L42" s="37">
        <f>J42+K42</f>
        <v>0</v>
      </c>
      <c r="M42" s="36"/>
    </row>
    <row r="43" spans="1:13" x14ac:dyDescent="0.25">
      <c r="A43" s="27"/>
      <c r="B43" s="26"/>
      <c r="C43" s="35"/>
      <c r="D43" s="34">
        <v>7</v>
      </c>
      <c r="E43" s="39"/>
      <c r="F43" s="38"/>
      <c r="G43" s="40">
        <f>E43+F43</f>
        <v>0</v>
      </c>
      <c r="H43" s="33"/>
      <c r="I43" s="40">
        <f>G43+H43</f>
        <v>0</v>
      </c>
      <c r="J43" s="39"/>
      <c r="K43" s="38"/>
      <c r="L43" s="37">
        <f>J43+K43</f>
        <v>0</v>
      </c>
      <c r="M43" s="36"/>
    </row>
    <row r="44" spans="1:13" x14ac:dyDescent="0.25">
      <c r="A44" s="27"/>
      <c r="B44" s="26"/>
      <c r="C44" s="54"/>
      <c r="D44" s="24">
        <v>6</v>
      </c>
      <c r="E44" s="51"/>
      <c r="F44" s="50"/>
      <c r="G44" s="52">
        <f>E44+F44</f>
        <v>0</v>
      </c>
      <c r="H44" s="53"/>
      <c r="I44" s="52">
        <f>G44+H44</f>
        <v>0</v>
      </c>
      <c r="J44" s="51"/>
      <c r="K44" s="50"/>
      <c r="L44" s="49">
        <f>J44+K44</f>
        <v>0</v>
      </c>
      <c r="M44" s="48"/>
    </row>
    <row r="45" spans="1:13" x14ac:dyDescent="0.25">
      <c r="A45" s="27"/>
      <c r="B45" s="26"/>
      <c r="C45" s="47" t="s">
        <v>3</v>
      </c>
      <c r="D45" s="46">
        <v>5</v>
      </c>
      <c r="E45" s="44"/>
      <c r="F45" s="43"/>
      <c r="G45" s="45">
        <f>E45+F45</f>
        <v>0</v>
      </c>
      <c r="H45" s="33"/>
      <c r="I45" s="45">
        <f>G45+H45</f>
        <v>0</v>
      </c>
      <c r="J45" s="44"/>
      <c r="K45" s="43"/>
      <c r="L45" s="42">
        <f>J45+K45</f>
        <v>0</v>
      </c>
      <c r="M45" s="41"/>
    </row>
    <row r="46" spans="1:13" x14ac:dyDescent="0.25">
      <c r="A46" s="27"/>
      <c r="B46" s="26"/>
      <c r="C46" s="35"/>
      <c r="D46" s="34">
        <v>4</v>
      </c>
      <c r="E46" s="39"/>
      <c r="F46" s="38"/>
      <c r="G46" s="40">
        <f>E46+F46</f>
        <v>0</v>
      </c>
      <c r="H46" s="33"/>
      <c r="I46" s="40">
        <f>G46+H46</f>
        <v>0</v>
      </c>
      <c r="J46" s="39"/>
      <c r="K46" s="38"/>
      <c r="L46" s="37">
        <f>J46+K46</f>
        <v>0</v>
      </c>
      <c r="M46" s="36"/>
    </row>
    <row r="47" spans="1:13" x14ac:dyDescent="0.25">
      <c r="A47" s="27"/>
      <c r="B47" s="26"/>
      <c r="C47" s="35"/>
      <c r="D47" s="34">
        <v>3</v>
      </c>
      <c r="E47" s="39"/>
      <c r="F47" s="38"/>
      <c r="G47" s="40">
        <f>E47+F47</f>
        <v>0</v>
      </c>
      <c r="H47" s="33"/>
      <c r="I47" s="40">
        <f>G47+H47</f>
        <v>0</v>
      </c>
      <c r="J47" s="39"/>
      <c r="K47" s="38"/>
      <c r="L47" s="37">
        <f>J47+K47</f>
        <v>0</v>
      </c>
      <c r="M47" s="36"/>
    </row>
    <row r="48" spans="1:13" x14ac:dyDescent="0.25">
      <c r="A48" s="27"/>
      <c r="B48" s="26"/>
      <c r="C48" s="35"/>
      <c r="D48" s="34">
        <v>2</v>
      </c>
      <c r="E48" s="31"/>
      <c r="F48" s="30"/>
      <c r="G48" s="32">
        <f>E48+F48</f>
        <v>0</v>
      </c>
      <c r="H48" s="33"/>
      <c r="I48" s="32">
        <f>G48+H48</f>
        <v>0</v>
      </c>
      <c r="J48" s="31"/>
      <c r="K48" s="30"/>
      <c r="L48" s="29">
        <f>J48+K48</f>
        <v>0</v>
      </c>
      <c r="M48" s="28"/>
    </row>
    <row r="49" spans="1:13" x14ac:dyDescent="0.25">
      <c r="A49" s="27"/>
      <c r="B49" s="26"/>
      <c r="C49" s="25"/>
      <c r="D49" s="24">
        <v>1</v>
      </c>
      <c r="E49" s="21"/>
      <c r="F49" s="20"/>
      <c r="G49" s="22">
        <f>E49+F49</f>
        <v>0</v>
      </c>
      <c r="H49" s="23"/>
      <c r="I49" s="22">
        <f>G49+H49</f>
        <v>0</v>
      </c>
      <c r="J49" s="21"/>
      <c r="K49" s="20"/>
      <c r="L49" s="19">
        <f>J49+K49</f>
        <v>0</v>
      </c>
      <c r="M49" s="18"/>
    </row>
    <row r="50" spans="1:13" x14ac:dyDescent="0.25">
      <c r="A50" s="17"/>
      <c r="B50" s="16"/>
      <c r="C50" s="15"/>
      <c r="D50" s="14" t="s">
        <v>2</v>
      </c>
      <c r="E50" s="13">
        <f>SUM(E37:E49)</f>
        <v>0</v>
      </c>
      <c r="F50" s="12">
        <f>SUM(F37:F49)</f>
        <v>0</v>
      </c>
      <c r="G50" s="12">
        <f>SUM(G37:G49)</f>
        <v>0</v>
      </c>
      <c r="H50" s="12">
        <f>SUM(H37:H49)</f>
        <v>0</v>
      </c>
      <c r="I50" s="12">
        <f>SUM(I37:I49)</f>
        <v>0</v>
      </c>
      <c r="J50" s="13">
        <f>SUM(J37:J49)</f>
        <v>0</v>
      </c>
      <c r="K50" s="12">
        <f>SUM(K37:K49)</f>
        <v>0</v>
      </c>
      <c r="L50" s="11">
        <f>SUM(L37:L49)</f>
        <v>0</v>
      </c>
      <c r="M50" s="10">
        <f>SUM(M37:M49)</f>
        <v>0</v>
      </c>
    </row>
    <row r="51" spans="1:13" ht="15.75" thickBot="1" x14ac:dyDescent="0.3">
      <c r="A51" s="9"/>
      <c r="B51" s="8" t="s">
        <v>1</v>
      </c>
      <c r="C51" s="8"/>
      <c r="D51" s="7"/>
      <c r="E51" s="5">
        <f>E22+E36+E50</f>
        <v>1549</v>
      </c>
      <c r="F51" s="4">
        <f>F22+F36+F50</f>
        <v>278</v>
      </c>
      <c r="G51" s="4">
        <f>G22+G36+G50</f>
        <v>1827</v>
      </c>
      <c r="H51" s="4">
        <f>H22+H36+H50</f>
        <v>46</v>
      </c>
      <c r="I51" s="6">
        <f>I22+I36+I50</f>
        <v>1873</v>
      </c>
      <c r="J51" s="5">
        <f>J22+J36+J50</f>
        <v>702</v>
      </c>
      <c r="K51" s="4">
        <f>K22+K36+K50</f>
        <v>88</v>
      </c>
      <c r="L51" s="3">
        <f>L22+L36+L50</f>
        <v>790</v>
      </c>
      <c r="M51" s="2">
        <f>M22+M36+M50</f>
        <v>102</v>
      </c>
    </row>
    <row r="52" spans="1:13" ht="15.75" thickTop="1" x14ac:dyDescent="0.25">
      <c r="A52" s="1" t="s">
        <v>0</v>
      </c>
    </row>
  </sheetData>
  <mergeCells count="30">
    <mergeCell ref="I7:I8"/>
    <mergeCell ref="J7:J8"/>
    <mergeCell ref="K7:K8"/>
    <mergeCell ref="L7:L8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  <mergeCell ref="C45:C49"/>
    <mergeCell ref="A9:A21"/>
    <mergeCell ref="B9:B21"/>
    <mergeCell ref="C9:C11"/>
    <mergeCell ref="C12:C16"/>
    <mergeCell ref="C17:C21"/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(TRF)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2026-05-13T15:16:47Z</dcterms:created>
  <dcterms:modified xsi:type="dcterms:W3CDTF">2026-05-13T15:18:44Z</dcterms:modified>
</cp:coreProperties>
</file>