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6\DADOS ESTATÍSTICOS CNJ - RESOLUÇÃO 102\ANEXO IV\BASE ABRIL\TRANSPARENCIA\SJMS\"/>
    </mc:Choice>
  </mc:AlternateContent>
  <xr:revisionPtr revIDLastSave="0" documentId="13_ncr:1_{2EA9402B-DEFC-496F-A4FB-F7EBA6565320}" xr6:coauthVersionLast="47" xr6:coauthVersionMax="47" xr10:uidLastSave="{00000000-0000-0000-0000-000000000000}"/>
  <bookViews>
    <workbookView xWindow="32655" yWindow="2040" windowWidth="17595" windowHeight="10245" xr2:uid="{00000000-000D-0000-FFFF-FFFF00000000}"/>
  </bookViews>
  <sheets>
    <sheet name="ANEXO IV-b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C26" i="1"/>
  <c r="G26" i="1" l="1"/>
  <c r="D26" i="1" l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G18" i="1"/>
  <c r="G27" i="1" s="1"/>
  <c r="F18" i="1"/>
  <c r="F27" i="1" s="1"/>
  <c r="D18" i="1"/>
  <c r="D27" i="1" s="1"/>
  <c r="C18" i="1"/>
  <c r="C27" i="1" s="1"/>
  <c r="H17" i="1"/>
  <c r="E16" i="1"/>
  <c r="H16" i="1" s="1"/>
  <c r="E15" i="1"/>
  <c r="H15" i="1" s="1"/>
  <c r="E14" i="1"/>
  <c r="H14" i="1" s="1"/>
  <c r="E18" i="1" l="1"/>
  <c r="E27" i="1" l="1"/>
  <c r="H18" i="1"/>
  <c r="H27" i="1" s="1"/>
</calcChain>
</file>

<file path=xl/sharedStrings.xml><?xml version="1.0" encoding="utf-8"?>
<sst xmlns="http://schemas.openxmlformats.org/spreadsheetml/2006/main" count="35" uniqueCount="34">
  <si>
    <t>PODER JUDICIÁRIO</t>
  </si>
  <si>
    <t xml:space="preserve"> RESOLUÇÃO 102 CNJ - ANEXO IV- QUANTITATIVO DE CARGOS E FUNÇÕES</t>
  </si>
  <si>
    <t>b) cargos em comissão e funções de confiança.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</si>
  <si>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</si>
  <si>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</si>
  <si>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</si>
  <si>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</si>
  <si>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</si>
  <si>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</si>
  <si>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</si>
  <si>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</si>
  <si>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</si>
  <si>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</si>
  <si>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</si>
  <si>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</si>
  <si>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</si>
  <si>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</si>
  <si>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</si>
  <si>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</si>
  <si>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</si>
  <si>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</si>
  <si>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</si>
  <si>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FC-06</t>
  </si>
  <si>
    <t>FC-05</t>
  </si>
  <si>
    <t>FC-04</t>
  </si>
  <si>
    <t xml:space="preserve">FC-03 </t>
  </si>
  <si>
    <t>FC-02</t>
  </si>
  <si>
    <t>FC-01</t>
  </si>
  <si>
    <t>Total funções</t>
  </si>
  <si>
    <t>TOTAL</t>
  </si>
  <si>
    <t>Observação: Os tribunais de justiça e de justiça militar  deverão adaptar este anexo às respectivas estruturas de cargos e funções.</t>
  </si>
  <si>
    <t>ÓRGÃO: JUSTIÇA FEDERAL</t>
  </si>
  <si>
    <t>UNIDADE: SEÇÃO JUDICIÁRIA DE MATO GROSSO DO SUL</t>
  </si>
  <si>
    <t>Data de referência: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</si>
</sst>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164" fontId="11" fillId="0" borderId="5"/>
    <xf numFmtId="0" fontId="12" fillId="5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6" borderId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10" borderId="6" applyNumberFormat="0" applyAlignment="0" applyProtection="0"/>
    <xf numFmtId="0" fontId="21" fillId="10" borderId="6" applyNumberFormat="0" applyAlignment="0" applyProtection="0"/>
    <xf numFmtId="0" fontId="21" fillId="10" borderId="6" applyNumberFormat="0" applyAlignment="0" applyProtection="0"/>
    <xf numFmtId="0" fontId="22" fillId="10" borderId="6"/>
    <xf numFmtId="0" fontId="21" fillId="10" borderId="6" applyNumberFormat="0" applyAlignment="0" applyProtection="0"/>
    <xf numFmtId="0" fontId="21" fillId="10" borderId="6" applyNumberFormat="0" applyAlignment="0" applyProtection="0"/>
    <xf numFmtId="0" fontId="23" fillId="0" borderId="0">
      <alignment vertical="center"/>
    </xf>
    <xf numFmtId="0" fontId="24" fillId="23" borderId="7" applyNumberFormat="0" applyAlignment="0" applyProtection="0"/>
    <xf numFmtId="0" fontId="24" fillId="23" borderId="7" applyNumberFormat="0" applyAlignment="0" applyProtection="0"/>
    <xf numFmtId="0" fontId="25" fillId="23" borderId="7"/>
    <xf numFmtId="0" fontId="24" fillId="23" borderId="7" applyNumberFormat="0" applyAlignment="0" applyProtection="0"/>
    <xf numFmtId="0" fontId="24" fillId="23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3" borderId="7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21" borderId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22" borderId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10" borderId="6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6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5" fillId="5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6" fillId="0" borderId="0"/>
    <xf numFmtId="0" fontId="28" fillId="9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8" fillId="0" borderId="0"/>
    <xf numFmtId="0" fontId="26" fillId="0" borderId="8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9" fillId="24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41" fillId="10" borderId="16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10" borderId="16" applyNumberFormat="0" applyAlignment="0" applyProtection="0"/>
    <xf numFmtId="0" fontId="41" fillId="10" borderId="16" applyNumberFormat="0" applyAlignment="0" applyProtection="0"/>
    <xf numFmtId="0" fontId="42" fillId="10" borderId="16"/>
    <xf numFmtId="0" fontId="41" fillId="10" borderId="16" applyNumberFormat="0" applyAlignment="0" applyProtection="0"/>
    <xf numFmtId="0" fontId="41" fillId="10" borderId="16" applyNumberFormat="0" applyAlignment="0" applyProtection="0"/>
    <xf numFmtId="38" fontId="8" fillId="0" borderId="0"/>
    <xf numFmtId="38" fontId="43" fillId="0" borderId="17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right"/>
    </xf>
    <xf numFmtId="0" fontId="6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38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232" xr:uid="{00000000-0005-0000-0000-0000E8000000}"/>
    <cellStyle name="Normal 2" xfId="233" xr:uid="{00000000-0005-0000-0000-0000E9000000}"/>
    <cellStyle name="Normal 2 2" xfId="234" xr:uid="{00000000-0005-0000-0000-0000EA000000}"/>
    <cellStyle name="Normal 2 3" xfId="235" xr:uid="{00000000-0005-0000-0000-0000EB000000}"/>
    <cellStyle name="Normal 2 3 2" xfId="236" xr:uid="{00000000-0005-0000-0000-0000EC000000}"/>
    <cellStyle name="Normal 2 3_00_Decisão Anexo V 2015_MEMORIAL_Oficial SOF" xfId="237" xr:uid="{00000000-0005-0000-0000-0000ED000000}"/>
    <cellStyle name="Normal 2 4" xfId="238" xr:uid="{00000000-0005-0000-0000-0000EE000000}"/>
    <cellStyle name="Normal 2 5" xfId="239" xr:uid="{00000000-0005-0000-0000-0000EF000000}"/>
    <cellStyle name="Normal 2 6" xfId="240" xr:uid="{00000000-0005-0000-0000-0000F0000000}"/>
    <cellStyle name="Normal 2 7" xfId="241" xr:uid="{00000000-0005-0000-0000-0000F1000000}"/>
    <cellStyle name="Normal 2_00_Decisão Anexo V 2015_MEMORIAL_Oficial SOF" xfId="242" xr:uid="{00000000-0005-0000-0000-0000F2000000}"/>
    <cellStyle name="Normal 3" xfId="243" xr:uid="{00000000-0005-0000-0000-0000F3000000}"/>
    <cellStyle name="Normal 3 2" xfId="244" xr:uid="{00000000-0005-0000-0000-0000F4000000}"/>
    <cellStyle name="Normal 3_05_Impactos_Demais PLs_2013_Dados CNJ de jul-12" xfId="245" xr:uid="{00000000-0005-0000-0000-0000F5000000}"/>
    <cellStyle name="Normal 4" xfId="246" xr:uid="{00000000-0005-0000-0000-0000F6000000}"/>
    <cellStyle name="Normal 5" xfId="247" xr:uid="{00000000-0005-0000-0000-0000F7000000}"/>
    <cellStyle name="Normal 6" xfId="248" xr:uid="{00000000-0005-0000-0000-0000F8000000}"/>
    <cellStyle name="Normal 7" xfId="249" xr:uid="{00000000-0005-0000-0000-0000F9000000}"/>
    <cellStyle name="Normal 8" xfId="250" xr:uid="{00000000-0005-0000-0000-0000FA000000}"/>
    <cellStyle name="Normal 9" xfId="251" xr:uid="{00000000-0005-0000-0000-0000FB000000}"/>
    <cellStyle name="Nota 2" xfId="252" xr:uid="{00000000-0005-0000-0000-0000FC000000}"/>
    <cellStyle name="Nota 2 2" xfId="253" xr:uid="{00000000-0005-0000-0000-0000FD000000}"/>
    <cellStyle name="Nota 2_00_Decisão Anexo V 2015_MEMORIAL_Oficial SOF" xfId="254" xr:uid="{00000000-0005-0000-0000-0000FE000000}"/>
    <cellStyle name="Nota 3" xfId="255" xr:uid="{00000000-0005-0000-0000-0000FF000000}"/>
    <cellStyle name="Nota 4" xfId="256" xr:uid="{00000000-0005-0000-0000-000000010000}"/>
    <cellStyle name="Note" xfId="257" xr:uid="{00000000-0005-0000-0000-000001010000}"/>
    <cellStyle name="Output" xfId="258" xr:uid="{00000000-0005-0000-0000-000002010000}"/>
    <cellStyle name="Percent_Agenda" xfId="259" xr:uid="{00000000-0005-0000-0000-000003010000}"/>
    <cellStyle name="Percentual" xfId="260" xr:uid="{00000000-0005-0000-0000-000004010000}"/>
    <cellStyle name="Ponto" xfId="261" xr:uid="{00000000-0005-0000-0000-000005010000}"/>
    <cellStyle name="Porcentagem 10" xfId="262" xr:uid="{00000000-0005-0000-0000-000006010000}"/>
    <cellStyle name="Porcentagem 2" xfId="263" xr:uid="{00000000-0005-0000-0000-000007010000}"/>
    <cellStyle name="Porcentagem 2 2" xfId="264" xr:uid="{00000000-0005-0000-0000-000008010000}"/>
    <cellStyle name="Porcentagem 2 3" xfId="265" xr:uid="{00000000-0005-0000-0000-000009010000}"/>
    <cellStyle name="Porcentagem 2_FCDF 2014_2ª Versão" xfId="266" xr:uid="{00000000-0005-0000-0000-00000A010000}"/>
    <cellStyle name="Porcentagem 3" xfId="267" xr:uid="{00000000-0005-0000-0000-00000B010000}"/>
    <cellStyle name="Porcentagem 4" xfId="268" xr:uid="{00000000-0005-0000-0000-00000C010000}"/>
    <cellStyle name="Porcentagem 5" xfId="269" xr:uid="{00000000-0005-0000-0000-00000D010000}"/>
    <cellStyle name="Porcentagem 6" xfId="270" xr:uid="{00000000-0005-0000-0000-00000E010000}"/>
    <cellStyle name="Porcentagem 7" xfId="271" xr:uid="{00000000-0005-0000-0000-00000F010000}"/>
    <cellStyle name="Porcentagem 8" xfId="272" xr:uid="{00000000-0005-0000-0000-000010010000}"/>
    <cellStyle name="Porcentagem 9" xfId="273" xr:uid="{00000000-0005-0000-0000-000011010000}"/>
    <cellStyle name="rodape" xfId="274" xr:uid="{00000000-0005-0000-0000-000012010000}"/>
    <cellStyle name="Saída 2" xfId="275" xr:uid="{00000000-0005-0000-0000-000013010000}"/>
    <cellStyle name="Saída 2 2" xfId="276" xr:uid="{00000000-0005-0000-0000-000014010000}"/>
    <cellStyle name="Saída 2_05_Impactos_Demais PLs_2013_Dados CNJ de jul-12" xfId="277" xr:uid="{00000000-0005-0000-0000-000015010000}"/>
    <cellStyle name="Saída 3" xfId="278" xr:uid="{00000000-0005-0000-0000-000016010000}"/>
    <cellStyle name="Saída 4" xfId="279" xr:uid="{00000000-0005-0000-0000-000017010000}"/>
    <cellStyle name="Sep. milhar [0]" xfId="280" xr:uid="{00000000-0005-0000-0000-000018010000}"/>
    <cellStyle name="Sep. milhar [2]" xfId="281" xr:uid="{00000000-0005-0000-0000-000019010000}"/>
    <cellStyle name="Separador de m" xfId="282" xr:uid="{00000000-0005-0000-0000-00001A010000}"/>
    <cellStyle name="Separador de milhares 10" xfId="283" xr:uid="{00000000-0005-0000-0000-00001B010000}"/>
    <cellStyle name="Separador de milhares 2" xfId="284" xr:uid="{00000000-0005-0000-0000-00001C010000}"/>
    <cellStyle name="Separador de milhares 2 2" xfId="285" xr:uid="{00000000-0005-0000-0000-00001D010000}"/>
    <cellStyle name="Separador de milhares 2 2 3" xfId="286" xr:uid="{00000000-0005-0000-0000-00001E010000}"/>
    <cellStyle name="Separador de milhares 2 2 6" xfId="287" xr:uid="{00000000-0005-0000-0000-00001F010000}"/>
    <cellStyle name="Separador de milhares 2 2_00_Decisão Anexo V 2015_MEMORIAL_Oficial SOF" xfId="288" xr:uid="{00000000-0005-0000-0000-000020010000}"/>
    <cellStyle name="Separador de milhares 2 3" xfId="289" xr:uid="{00000000-0005-0000-0000-000021010000}"/>
    <cellStyle name="Separador de milhares 2 3 2" xfId="290" xr:uid="{00000000-0005-0000-0000-000022010000}"/>
    <cellStyle name="Separador de milhares 2 3 2 2" xfId="291" xr:uid="{00000000-0005-0000-0000-000023010000}"/>
    <cellStyle name="Separador de milhares 2 3 2 2 2" xfId="292" xr:uid="{00000000-0005-0000-0000-000024010000}"/>
    <cellStyle name="Separador de milhares 2 3 2 2_00_Decisão Anexo V 2015_MEMORIAL_Oficial SOF" xfId="293" xr:uid="{00000000-0005-0000-0000-000025010000}"/>
    <cellStyle name="Separador de milhares 2 3 2_00_Decisão Anexo V 2015_MEMORIAL_Oficial SOF" xfId="294" xr:uid="{00000000-0005-0000-0000-000026010000}"/>
    <cellStyle name="Separador de milhares 2 3 3" xfId="295" xr:uid="{00000000-0005-0000-0000-000027010000}"/>
    <cellStyle name="Separador de milhares 2 3_00_Decisão Anexo V 2015_MEMORIAL_Oficial SOF" xfId="296" xr:uid="{00000000-0005-0000-0000-000028010000}"/>
    <cellStyle name="Separador de milhares 2 4" xfId="297" xr:uid="{00000000-0005-0000-0000-000029010000}"/>
    <cellStyle name="Separador de milhares 2 5" xfId="298" xr:uid="{00000000-0005-0000-0000-00002A010000}"/>
    <cellStyle name="Separador de milhares 2 5 2" xfId="299" xr:uid="{00000000-0005-0000-0000-00002B010000}"/>
    <cellStyle name="Separador de milhares 2 5_00_Decisão Anexo V 2015_MEMORIAL_Oficial SOF" xfId="300" xr:uid="{00000000-0005-0000-0000-00002C010000}"/>
    <cellStyle name="Separador de milhares 2_00_Decisão Anexo V 2015_MEMORIAL_Oficial SOF" xfId="301" xr:uid="{00000000-0005-0000-0000-00002D010000}"/>
    <cellStyle name="Separador de milhares 3" xfId="302" xr:uid="{00000000-0005-0000-0000-00002E010000}"/>
    <cellStyle name="Separador de milhares 3 2" xfId="303" xr:uid="{00000000-0005-0000-0000-00002F010000}"/>
    <cellStyle name="Separador de milhares 3 3" xfId="304" xr:uid="{00000000-0005-0000-0000-000030010000}"/>
    <cellStyle name="Separador de milhares 3_00_Decisão Anexo V 2015_MEMORIAL_Oficial SOF" xfId="305" xr:uid="{00000000-0005-0000-0000-000031010000}"/>
    <cellStyle name="Separador de milhares 4" xfId="306" xr:uid="{00000000-0005-0000-0000-000032010000}"/>
    <cellStyle name="Separador de milhares 5" xfId="307" xr:uid="{00000000-0005-0000-0000-000033010000}"/>
    <cellStyle name="Separador de milhares 6" xfId="308" xr:uid="{00000000-0005-0000-0000-000034010000}"/>
    <cellStyle name="Separador de milhares 7" xfId="309" xr:uid="{00000000-0005-0000-0000-000035010000}"/>
    <cellStyle name="Separador de milhares 8" xfId="310" xr:uid="{00000000-0005-0000-0000-000036010000}"/>
    <cellStyle name="Separador de milhares 9" xfId="311" xr:uid="{00000000-0005-0000-0000-000037010000}"/>
    <cellStyle name="TableStyleLight1" xfId="312" xr:uid="{00000000-0005-0000-0000-000038010000}"/>
    <cellStyle name="TableStyleLight1 2" xfId="313" xr:uid="{00000000-0005-0000-0000-000039010000}"/>
    <cellStyle name="TableStyleLight1 3" xfId="314" xr:uid="{00000000-0005-0000-0000-00003A010000}"/>
    <cellStyle name="TableStyleLight1 5" xfId="315" xr:uid="{00000000-0005-0000-0000-00003B010000}"/>
    <cellStyle name="TableStyleLight1_00_Decisão Anexo V 2015_MEMORIAL_Oficial SOF" xfId="316" xr:uid="{00000000-0005-0000-0000-00003C010000}"/>
    <cellStyle name="Texto de Aviso 2" xfId="317" xr:uid="{00000000-0005-0000-0000-00003D010000}"/>
    <cellStyle name="Texto de Aviso 2 2" xfId="318" xr:uid="{00000000-0005-0000-0000-00003E010000}"/>
    <cellStyle name="Texto de Aviso 2_05_Impactos_Demais PLs_2013_Dados CNJ de jul-12" xfId="319" xr:uid="{00000000-0005-0000-0000-00003F010000}"/>
    <cellStyle name="Texto de Aviso 3" xfId="320" xr:uid="{00000000-0005-0000-0000-000040010000}"/>
    <cellStyle name="Texto de Aviso 4" xfId="321" xr:uid="{00000000-0005-0000-0000-000041010000}"/>
    <cellStyle name="Texto Explicativo 2" xfId="322" xr:uid="{00000000-0005-0000-0000-000042010000}"/>
    <cellStyle name="Texto Explicativo 2 2" xfId="323" xr:uid="{00000000-0005-0000-0000-000043010000}"/>
    <cellStyle name="Texto Explicativo 2_05_Impactos_Demais PLs_2013_Dados CNJ de jul-12" xfId="324" xr:uid="{00000000-0005-0000-0000-000044010000}"/>
    <cellStyle name="Texto Explicativo 3" xfId="325" xr:uid="{00000000-0005-0000-0000-000045010000}"/>
    <cellStyle name="Texto Explicativo 4" xfId="326" xr:uid="{00000000-0005-0000-0000-000046010000}"/>
    <cellStyle name="Texto, derecha" xfId="327" xr:uid="{00000000-0005-0000-0000-000047010000}"/>
    <cellStyle name="Texto, izquierda" xfId="328" xr:uid="{00000000-0005-0000-0000-000048010000}"/>
    <cellStyle name="Title" xfId="329" xr:uid="{00000000-0005-0000-0000-000049010000}"/>
    <cellStyle name="Titulo" xfId="330" xr:uid="{00000000-0005-0000-0000-00004A010000}"/>
    <cellStyle name="Título 1 1" xfId="331" xr:uid="{00000000-0005-0000-0000-00004B010000}"/>
    <cellStyle name="Título 1 2" xfId="332" xr:uid="{00000000-0005-0000-0000-00004C010000}"/>
    <cellStyle name="Título 1 2 2" xfId="333" xr:uid="{00000000-0005-0000-0000-00004D010000}"/>
    <cellStyle name="Título 1 2_05_Impactos_Demais PLs_2013_Dados CNJ de jul-12" xfId="334" xr:uid="{00000000-0005-0000-0000-00004E010000}"/>
    <cellStyle name="Título 1 3" xfId="335" xr:uid="{00000000-0005-0000-0000-00004F010000}"/>
    <cellStyle name="Título 1 4" xfId="336" xr:uid="{00000000-0005-0000-0000-000050010000}"/>
    <cellStyle name="Título 10" xfId="337" xr:uid="{00000000-0005-0000-0000-000051010000}"/>
    <cellStyle name="Título 11" xfId="338" xr:uid="{00000000-0005-0000-0000-000052010000}"/>
    <cellStyle name="Título 2 2" xfId="339" xr:uid="{00000000-0005-0000-0000-000053010000}"/>
    <cellStyle name="Título 2 2 2" xfId="340" xr:uid="{00000000-0005-0000-0000-000054010000}"/>
    <cellStyle name="Título 2 2_05_Impactos_Demais PLs_2013_Dados CNJ de jul-12" xfId="341" xr:uid="{00000000-0005-0000-0000-000055010000}"/>
    <cellStyle name="Título 2 3" xfId="342" xr:uid="{00000000-0005-0000-0000-000056010000}"/>
    <cellStyle name="Título 2 4" xfId="343" xr:uid="{00000000-0005-0000-0000-000057010000}"/>
    <cellStyle name="Título 3 2" xfId="344" xr:uid="{00000000-0005-0000-0000-000058010000}"/>
    <cellStyle name="Título 3 2 2" xfId="345" xr:uid="{00000000-0005-0000-0000-000059010000}"/>
    <cellStyle name="Título 3 2_05_Impactos_Demais PLs_2013_Dados CNJ de jul-12" xfId="346" xr:uid="{00000000-0005-0000-0000-00005A010000}"/>
    <cellStyle name="Título 3 3" xfId="347" xr:uid="{00000000-0005-0000-0000-00005B010000}"/>
    <cellStyle name="Título 3 4" xfId="348" xr:uid="{00000000-0005-0000-0000-00005C010000}"/>
    <cellStyle name="Título 4 2" xfId="349" xr:uid="{00000000-0005-0000-0000-00005D010000}"/>
    <cellStyle name="Título 4 2 2" xfId="350" xr:uid="{00000000-0005-0000-0000-00005E010000}"/>
    <cellStyle name="Título 4 2_05_Impactos_Demais PLs_2013_Dados CNJ de jul-12" xfId="351" xr:uid="{00000000-0005-0000-0000-00005F010000}"/>
    <cellStyle name="Título 4 3" xfId="352" xr:uid="{00000000-0005-0000-0000-000060010000}"/>
    <cellStyle name="Título 4 4" xfId="353" xr:uid="{00000000-0005-0000-0000-000061010000}"/>
    <cellStyle name="Título 5" xfId="354" xr:uid="{00000000-0005-0000-0000-000062010000}"/>
    <cellStyle name="Título 5 2" xfId="355" xr:uid="{00000000-0005-0000-0000-000063010000}"/>
    <cellStyle name="Título 5 3" xfId="356" xr:uid="{00000000-0005-0000-0000-000064010000}"/>
    <cellStyle name="Título 5_05_Impactos_Demais PLs_2013_Dados CNJ de jul-12" xfId="357" xr:uid="{00000000-0005-0000-0000-000065010000}"/>
    <cellStyle name="Título 6" xfId="358" xr:uid="{00000000-0005-0000-0000-000066010000}"/>
    <cellStyle name="Título 6 2" xfId="359" xr:uid="{00000000-0005-0000-0000-000067010000}"/>
    <cellStyle name="Título 6_34" xfId="360" xr:uid="{00000000-0005-0000-0000-000068010000}"/>
    <cellStyle name="Título 7" xfId="361" xr:uid="{00000000-0005-0000-0000-000069010000}"/>
    <cellStyle name="Título 8" xfId="362" xr:uid="{00000000-0005-0000-0000-00006A010000}"/>
    <cellStyle name="Título 9" xfId="363" xr:uid="{00000000-0005-0000-0000-00006B010000}"/>
    <cellStyle name="Titulo_00_Equalização ASMED_SOF" xfId="364" xr:uid="{00000000-0005-0000-0000-00006C010000}"/>
    <cellStyle name="Titulo1" xfId="365" xr:uid="{00000000-0005-0000-0000-00006D010000}"/>
    <cellStyle name="Titulo2" xfId="366" xr:uid="{00000000-0005-0000-0000-00006E010000}"/>
    <cellStyle name="Total 2" xfId="367" xr:uid="{00000000-0005-0000-0000-00006F010000}"/>
    <cellStyle name="Total 2 2" xfId="368" xr:uid="{00000000-0005-0000-0000-000070010000}"/>
    <cellStyle name="Total 2_05_Impactos_Demais PLs_2013_Dados CNJ de jul-12" xfId="369" xr:uid="{00000000-0005-0000-0000-000071010000}"/>
    <cellStyle name="Total 3" xfId="370" xr:uid="{00000000-0005-0000-0000-000072010000}"/>
    <cellStyle name="Total 4" xfId="371" xr:uid="{00000000-0005-0000-0000-000073010000}"/>
    <cellStyle name="V¡rgula" xfId="372" xr:uid="{00000000-0005-0000-0000-000074010000}"/>
    <cellStyle name="V¡rgula0" xfId="373" xr:uid="{00000000-0005-0000-0000-000075010000}"/>
    <cellStyle name="Vírgul - Estilo1" xfId="374" xr:uid="{00000000-0005-0000-0000-000076010000}"/>
    <cellStyle name="Vírgula 2" xfId="375" xr:uid="{00000000-0005-0000-0000-000077010000}"/>
    <cellStyle name="Vírgula 2 2" xfId="376" xr:uid="{00000000-0005-0000-0000-000078010000}"/>
    <cellStyle name="Vírgula 3" xfId="377" xr:uid="{00000000-0005-0000-0000-000079010000}"/>
    <cellStyle name="Vírgula 4" xfId="378" xr:uid="{00000000-0005-0000-0000-00007A010000}"/>
    <cellStyle name="Vírgula 5" xfId="379" xr:uid="{00000000-0005-0000-0000-00007B010000}"/>
    <cellStyle name="Vírgula0" xfId="380" xr:uid="{00000000-0005-0000-0000-00007C010000}"/>
    <cellStyle name="Warning Text" xfId="381" xr:uid="{00000000-0005-0000-0000-00007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1"/>
  <sheetViews>
    <sheetView showGridLines="0" tabSelected="1" workbookViewId="0">
      <selection activeCell="B5" sqref="B5:H5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1" t="s">
        <v>0</v>
      </c>
      <c r="C1" s="1"/>
      <c r="D1" s="1"/>
      <c r="E1" s="1"/>
      <c r="F1" s="1"/>
      <c r="G1" s="1"/>
      <c r="H1" s="1"/>
    </row>
    <row r="2" spans="2:10">
      <c r="B2" s="1" t="s">
        <v>31</v>
      </c>
      <c r="C2" s="1"/>
      <c r="D2" s="1"/>
      <c r="E2" s="1"/>
      <c r="F2" s="1"/>
      <c r="G2" s="1"/>
      <c r="H2" s="1"/>
    </row>
    <row r="3" spans="2:10">
      <c r="B3" s="1" t="s">
        <v>32</v>
      </c>
      <c r="C3" s="1"/>
      <c r="D3" s="1"/>
      <c r="E3" s="1"/>
      <c r="F3" s="1"/>
      <c r="G3" s="1"/>
      <c r="H3" s="1"/>
    </row>
    <row r="4" spans="2:10">
      <c r="B4" s="1" t="s">
        <v>33</v>
      </c>
      <c r="C4" s="1"/>
      <c r="D4" s="1"/>
      <c r="E4" s="1"/>
      <c r="F4" s="1"/>
      <c r="G4" s="1"/>
      <c r="H4" s="1"/>
    </row>
    <row r="5" spans="2:10">
      <c r="B5" s="20" t="s">
        <v>1</v>
      </c>
      <c r="C5" s="20"/>
      <c r="D5" s="20"/>
      <c r="E5" s="20"/>
      <c r="F5" s="20"/>
      <c r="G5" s="20"/>
      <c r="H5" s="20"/>
    </row>
    <row r="6" spans="2:10">
      <c r="B6" s="2"/>
      <c r="C6" s="1"/>
      <c r="D6" s="1"/>
      <c r="E6" s="1"/>
      <c r="F6" s="1"/>
      <c r="G6" s="1"/>
      <c r="H6" s="1"/>
    </row>
    <row r="7" spans="2:10">
      <c r="B7" s="3" t="s">
        <v>2</v>
      </c>
      <c r="C7" s="1"/>
      <c r="D7" s="1"/>
      <c r="E7" s="1"/>
      <c r="F7" s="1"/>
      <c r="G7" s="1"/>
      <c r="H7" s="1"/>
    </row>
    <row r="8" spans="2:10" ht="15.75" customHeight="1">
      <c r="B8" s="21" t="s">
        <v>3</v>
      </c>
      <c r="C8" s="21" t="s">
        <v>4</v>
      </c>
      <c r="D8" s="21"/>
      <c r="E8" s="21"/>
      <c r="F8" s="21"/>
      <c r="G8" s="21" t="s">
        <v>5</v>
      </c>
      <c r="H8" s="21" t="s">
        <v>6</v>
      </c>
    </row>
    <row r="9" spans="2:10" ht="30.75" customHeight="1">
      <c r="B9" s="21"/>
      <c r="C9" s="21" t="s">
        <v>7</v>
      </c>
      <c r="D9" s="21"/>
      <c r="E9" s="21"/>
      <c r="F9" s="21" t="s">
        <v>8</v>
      </c>
      <c r="G9" s="21"/>
      <c r="H9" s="21"/>
    </row>
    <row r="10" spans="2:10" ht="15" customHeight="1">
      <c r="B10" s="21"/>
      <c r="C10" s="4" t="s">
        <v>9</v>
      </c>
      <c r="D10" s="4" t="s">
        <v>10</v>
      </c>
      <c r="E10" s="21" t="s">
        <v>11</v>
      </c>
      <c r="F10" s="21"/>
      <c r="G10" s="21"/>
      <c r="H10" s="21"/>
    </row>
    <row r="11" spans="2:10" ht="15" customHeight="1">
      <c r="B11" s="21"/>
      <c r="C11" s="5" t="s">
        <v>10</v>
      </c>
      <c r="D11" s="5" t="s">
        <v>12</v>
      </c>
      <c r="E11" s="21"/>
      <c r="F11" s="21"/>
      <c r="G11" s="21"/>
      <c r="H11" s="21"/>
    </row>
    <row r="12" spans="2:10" ht="15.75" customHeight="1">
      <c r="B12" s="21"/>
      <c r="C12" s="6" t="s">
        <v>13</v>
      </c>
      <c r="D12" s="6" t="s">
        <v>14</v>
      </c>
      <c r="E12" s="21"/>
      <c r="F12" s="21"/>
      <c r="G12" s="21"/>
      <c r="H12" s="21"/>
    </row>
    <row r="13" spans="2:10" ht="15.75" customHeight="1">
      <c r="B13" s="18" t="s">
        <v>15</v>
      </c>
      <c r="C13" s="18"/>
      <c r="D13" s="18"/>
      <c r="E13" s="18"/>
      <c r="F13" s="18"/>
      <c r="G13" s="18"/>
      <c r="H13" s="18"/>
      <c r="J13" s="7"/>
    </row>
    <row r="14" spans="2:10">
      <c r="B14" s="8" t="s">
        <v>16</v>
      </c>
      <c r="C14" s="9"/>
      <c r="D14" s="9"/>
      <c r="E14" s="9">
        <f>C14+D14</f>
        <v>0</v>
      </c>
      <c r="F14" s="9"/>
      <c r="G14" s="9"/>
      <c r="H14" s="9">
        <f>E14+F14+G14</f>
        <v>0</v>
      </c>
    </row>
    <row r="15" spans="2:10">
      <c r="B15" s="8" t="s">
        <v>17</v>
      </c>
      <c r="C15" s="9">
        <v>17</v>
      </c>
      <c r="D15" s="9"/>
      <c r="E15" s="9">
        <f>C15+D15</f>
        <v>17</v>
      </c>
      <c r="F15" s="9"/>
      <c r="G15" s="9">
        <v>0</v>
      </c>
      <c r="H15" s="9">
        <f>E15+F15+G15</f>
        <v>17</v>
      </c>
    </row>
    <row r="16" spans="2:10">
      <c r="B16" s="8" t="s">
        <v>18</v>
      </c>
      <c r="C16" s="9"/>
      <c r="D16" s="9"/>
      <c r="E16" s="9">
        <f>C16+D16</f>
        <v>0</v>
      </c>
      <c r="F16" s="9"/>
      <c r="G16" s="9"/>
      <c r="H16" s="9">
        <f>E16+F16+G16</f>
        <v>0</v>
      </c>
    </row>
    <row r="17" spans="2:11">
      <c r="B17" s="8" t="s">
        <v>19</v>
      </c>
      <c r="C17" s="9">
        <v>9</v>
      </c>
      <c r="D17" s="9"/>
      <c r="E17" s="9">
        <f>C17+D17</f>
        <v>9</v>
      </c>
      <c r="F17" s="9"/>
      <c r="G17" s="9"/>
      <c r="H17" s="9">
        <f>E17+F17+G17</f>
        <v>9</v>
      </c>
      <c r="J17" s="10"/>
      <c r="K17" s="10"/>
    </row>
    <row r="18" spans="2:11">
      <c r="B18" s="11" t="s">
        <v>20</v>
      </c>
      <c r="C18" s="12">
        <f>SUM(C14:C17)</f>
        <v>26</v>
      </c>
      <c r="D18" s="12">
        <f>SUM(D14:D17)</f>
        <v>0</v>
      </c>
      <c r="E18" s="12">
        <f>C18+D18</f>
        <v>26</v>
      </c>
      <c r="F18" s="12">
        <f>SUM(F14:F17)</f>
        <v>0</v>
      </c>
      <c r="G18" s="12">
        <f>SUM(G14:G17)</f>
        <v>0</v>
      </c>
      <c r="H18" s="12">
        <f>E18+F18+G18</f>
        <v>26</v>
      </c>
    </row>
    <row r="19" spans="2:11">
      <c r="B19" s="19" t="s">
        <v>21</v>
      </c>
      <c r="C19" s="19"/>
      <c r="D19" s="19"/>
      <c r="E19" s="19"/>
      <c r="F19" s="19"/>
      <c r="G19" s="19"/>
      <c r="H19" s="19"/>
    </row>
    <row r="20" spans="2:11" ht="15.75" customHeight="1">
      <c r="B20" s="8" t="s">
        <v>22</v>
      </c>
      <c r="C20" s="9">
        <v>7</v>
      </c>
      <c r="D20" s="9"/>
      <c r="E20" s="9">
        <f t="shared" ref="E20:E26" si="0">C20+D20</f>
        <v>7</v>
      </c>
      <c r="F20" s="13"/>
      <c r="G20" s="9"/>
      <c r="H20" s="9">
        <f t="shared" ref="H20:H26" si="1">E20+G20</f>
        <v>7</v>
      </c>
    </row>
    <row r="21" spans="2:11" ht="15.75" customHeight="1">
      <c r="B21" s="8" t="s">
        <v>23</v>
      </c>
      <c r="C21" s="9">
        <v>105</v>
      </c>
      <c r="D21" s="9"/>
      <c r="E21" s="9">
        <f t="shared" si="0"/>
        <v>105</v>
      </c>
      <c r="F21" s="13"/>
      <c r="G21" s="9">
        <v>3</v>
      </c>
      <c r="H21" s="9">
        <f t="shared" si="1"/>
        <v>108</v>
      </c>
    </row>
    <row r="22" spans="2:11" ht="15.75" customHeight="1">
      <c r="B22" s="8" t="s">
        <v>24</v>
      </c>
      <c r="C22" s="9">
        <v>42</v>
      </c>
      <c r="D22" s="9"/>
      <c r="E22" s="9">
        <f t="shared" si="0"/>
        <v>42</v>
      </c>
      <c r="F22" s="13"/>
      <c r="G22" s="9">
        <v>3</v>
      </c>
      <c r="H22" s="9">
        <f t="shared" si="1"/>
        <v>45</v>
      </c>
    </row>
    <row r="23" spans="2:11" ht="15.75" customHeight="1">
      <c r="B23" s="8" t="s">
        <v>25</v>
      </c>
      <c r="C23" s="9">
        <v>38</v>
      </c>
      <c r="D23" s="9"/>
      <c r="E23" s="9">
        <f t="shared" si="0"/>
        <v>38</v>
      </c>
      <c r="F23" s="13"/>
      <c r="G23" s="9">
        <v>2</v>
      </c>
      <c r="H23" s="9">
        <f t="shared" si="1"/>
        <v>40</v>
      </c>
    </row>
    <row r="24" spans="2:11" ht="15.75" customHeight="1">
      <c r="B24" s="8" t="s">
        <v>26</v>
      </c>
      <c r="C24" s="9">
        <v>22</v>
      </c>
      <c r="D24" s="9"/>
      <c r="E24" s="9">
        <f t="shared" si="0"/>
        <v>22</v>
      </c>
      <c r="F24" s="13"/>
      <c r="G24" s="9">
        <v>3</v>
      </c>
      <c r="H24" s="9">
        <f t="shared" si="1"/>
        <v>25</v>
      </c>
    </row>
    <row r="25" spans="2:11" ht="15.75" customHeight="1">
      <c r="B25" s="8" t="s">
        <v>27</v>
      </c>
      <c r="C25" s="9">
        <v>4</v>
      </c>
      <c r="D25" s="9"/>
      <c r="E25" s="9">
        <f t="shared" si="0"/>
        <v>4</v>
      </c>
      <c r="F25" s="13"/>
      <c r="G25" s="9">
        <v>3</v>
      </c>
      <c r="H25" s="9">
        <f t="shared" si="1"/>
        <v>7</v>
      </c>
    </row>
    <row r="26" spans="2:11">
      <c r="B26" s="11" t="s">
        <v>28</v>
      </c>
      <c r="C26" s="12">
        <f>SUM(C20:C25)</f>
        <v>218</v>
      </c>
      <c r="D26" s="12">
        <f>SUM(D20:D25)</f>
        <v>0</v>
      </c>
      <c r="E26" s="12">
        <f t="shared" si="0"/>
        <v>218</v>
      </c>
      <c r="F26" s="14"/>
      <c r="G26" s="12">
        <f>SUM(G20:G25)</f>
        <v>14</v>
      </c>
      <c r="H26" s="12">
        <f t="shared" si="1"/>
        <v>232</v>
      </c>
    </row>
    <row r="27" spans="2:11">
      <c r="B27" s="15" t="s">
        <v>29</v>
      </c>
      <c r="C27" s="16">
        <f>C18+C26</f>
        <v>244</v>
      </c>
      <c r="D27" s="16">
        <f>D18+D26</f>
        <v>0</v>
      </c>
      <c r="E27" s="16">
        <f>E18+E26</f>
        <v>244</v>
      </c>
      <c r="F27" s="16">
        <f>F18</f>
        <v>0</v>
      </c>
      <c r="G27" s="16">
        <f>G18+G26</f>
        <v>14</v>
      </c>
      <c r="H27" s="16">
        <f>H18+H26</f>
        <v>258</v>
      </c>
    </row>
    <row r="28" spans="2:11">
      <c r="B28" s="17"/>
      <c r="C28" s="17"/>
      <c r="D28" s="17"/>
      <c r="E28" s="17"/>
      <c r="F28" s="17"/>
      <c r="G28" s="17"/>
      <c r="H28" s="17"/>
    </row>
    <row r="29" spans="2:11">
      <c r="B29" s="1" t="s">
        <v>30</v>
      </c>
      <c r="C29" s="17"/>
      <c r="D29" s="17"/>
      <c r="E29" s="17"/>
      <c r="F29" s="17"/>
      <c r="G29" s="17"/>
      <c r="H29" s="17"/>
    </row>
    <row r="30" spans="2:11">
      <c r="B30" s="7"/>
    </row>
    <row r="31" spans="2:11">
      <c r="B31" s="7"/>
    </row>
    <row r="32" spans="2:11">
      <c r="B32" s="7"/>
    </row>
    <row r="33" spans="2:3">
      <c r="B33" s="7"/>
    </row>
    <row r="34" spans="2:3">
      <c r="B34" s="7"/>
    </row>
    <row r="35" spans="2:3">
      <c r="B35" s="7"/>
    </row>
    <row r="36" spans="2:3">
      <c r="B36" s="7"/>
    </row>
    <row r="37" spans="2:3">
      <c r="C37" s="7"/>
    </row>
    <row r="38" spans="2:3">
      <c r="C38" s="7"/>
    </row>
    <row r="39" spans="2:3">
      <c r="C39" s="7"/>
    </row>
    <row r="40" spans="2:3">
      <c r="C40" s="7"/>
    </row>
    <row r="41" spans="2:3">
      <c r="C41" s="7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78740157499999996" right="0.78740157499999996" top="0.984251969" bottom="0.984251969" header="0.49212598499999999" footer="0.49212598499999999"/>
  <pageSetup paperSize="9" scale="8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af406-e04d-49ba-b6ca-717b732d9895">
      <Terms xmlns="http://schemas.microsoft.com/office/infopath/2007/PartnerControls"/>
    </lcf76f155ced4ddcb4097134ff3c332f>
    <TaxCatchAll xmlns="fc2dd9b1-3373-40fd-8da9-8f9649c5ed29" xsi:nil="true"/>
    <local xmlns="cd7af406-e04d-49ba-b6ca-717b732d989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9DB58787EAE49B1501D11257B8F7D" ma:contentTypeVersion="18" ma:contentTypeDescription="Create a new document." ma:contentTypeScope="" ma:versionID="a208ae7bdf172c5cf439fc9160ebc881">
  <xsd:schema xmlns:xsd="http://www.w3.org/2001/XMLSchema" xmlns:xs="http://www.w3.org/2001/XMLSchema" xmlns:p="http://schemas.microsoft.com/office/2006/metadata/properties" xmlns:ns2="cd7af406-e04d-49ba-b6ca-717b732d9895" xmlns:ns3="fc2dd9b1-3373-40fd-8da9-8f9649c5ed29" targetNamespace="http://schemas.microsoft.com/office/2006/metadata/properties" ma:root="true" ma:fieldsID="06ea701b552b8903b815c1c45507e6c7" ns2:_="" ns3:_="">
    <xsd:import namespace="cd7af406-e04d-49ba-b6ca-717b732d9895"/>
    <xsd:import namespace="fc2dd9b1-3373-40fd-8da9-8f9649c5ed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oca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af406-e04d-49ba-b6ca-717b732d98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ae4b20-0272-45aa-b0a1-e008f51501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ocal" ma:index="21" nillable="true" ma:displayName="local" ma:description="localização do arquivo/pasta dentro do diretório" ma:format="Dropdown" ma:list="cd7af406-e04d-49ba-b6ca-717b732d9895" ma:internalName="local" ma:showField="_CopySource">
      <xsd:simpleType>
        <xsd:restriction base="dms:Lookup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dd9b1-3373-40fd-8da9-8f9649c5ed2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de6b1f5-eeb8-4849-b1b6-683b614c51e4}" ma:internalName="TaxCatchAll" ma:showField="CatchAllData" ma:web="fc2dd9b1-3373-40fd-8da9-8f9649c5e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204146-8D42-44E3-BD29-2A3A455AB364}">
  <ds:schemaRefs>
    <ds:schemaRef ds:uri="http://schemas.microsoft.com/office/2006/metadata/properties"/>
    <ds:schemaRef ds:uri="http://schemas.microsoft.com/office/infopath/2007/PartnerControls"/>
    <ds:schemaRef ds:uri="cd7af406-e04d-49ba-b6ca-717b732d9895"/>
    <ds:schemaRef ds:uri="fc2dd9b1-3373-40fd-8da9-8f9649c5ed29"/>
  </ds:schemaRefs>
</ds:datastoreItem>
</file>

<file path=customXml/itemProps2.xml><?xml version="1.0" encoding="utf-8"?>
<ds:datastoreItem xmlns:ds="http://schemas.openxmlformats.org/officeDocument/2006/customXml" ds:itemID="{25999110-8AFF-436D-B8BF-49DC18E077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af406-e04d-49ba-b6ca-717b732d9895"/>
    <ds:schemaRef ds:uri="fc2dd9b1-3373-40fd-8da9-8f9649c5e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B7A82-FD0E-4F5F-8C86-DD1DABBF9E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SHIRLEY LUZIA VIDOTTO CERQUEIRA</cp:lastModifiedBy>
  <cp:revision/>
  <dcterms:created xsi:type="dcterms:W3CDTF">2016-01-05T14:01:24Z</dcterms:created>
  <dcterms:modified xsi:type="dcterms:W3CDTF">2026-05-14T22:36:41Z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0x010100A919DB58787EAE49B1501D11257B8F7D</vt:lpwstr>
  </property>
  <property fmtid="{D5CDD505-2E9C-101B-9397-08002B2CF9AE}" pid="3" name="Order">
    <vt:r8>11720400</vt:r8>
  </property>
  <property fmtid="{D5CDD505-2E9C-101B-9397-08002B2CF9AE}" pid="4" name="MediaServiceImageTags">
    <vt:lpwstr/>
  </property>
</Properties>
</file>