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MS\"/>
    </mc:Choice>
  </mc:AlternateContent>
  <xr:revisionPtr revIDLastSave="0" documentId="13_ncr:1_{B5D860EC-1C6E-4FF9-AE15-77B8D1F5275F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D24" i="1"/>
  <c r="C24" i="1"/>
  <c r="L23" i="1"/>
  <c r="L22" i="1"/>
  <c r="L21" i="1"/>
  <c r="L20" i="1"/>
  <c r="L19" i="1"/>
  <c r="L18" i="1"/>
  <c r="K16" i="1"/>
  <c r="J16" i="1"/>
  <c r="J25" i="1" s="1"/>
  <c r="I16" i="1"/>
  <c r="H16" i="1"/>
  <c r="G16" i="1"/>
  <c r="F16" i="1"/>
  <c r="F25" i="1" s="1"/>
  <c r="E16" i="1"/>
  <c r="D16" i="1"/>
  <c r="C16" i="1"/>
  <c r="L15" i="1"/>
  <c r="L14" i="1"/>
  <c r="L13" i="1"/>
  <c r="L12" i="1"/>
  <c r="G25" i="1" l="1"/>
  <c r="I25" i="1"/>
  <c r="H25" i="1"/>
  <c r="L16" i="1"/>
  <c r="D25" i="1"/>
  <c r="K25" i="1"/>
  <c r="E25" i="1"/>
  <c r="L24" i="1"/>
  <c r="C25" i="1"/>
  <c r="L25" i="1" l="1"/>
</calcChain>
</file>

<file path=xl/sharedStrings.xml><?xml version="1.0" encoding="utf-8"?>
<sst xmlns="http://schemas.openxmlformats.org/spreadsheetml/2006/main" count="36" uniqueCount="33">
  <si>
    <t>PODER JUDICIÁRIO</t>
  </si>
  <si>
    <t xml:space="preserve"> RESOLUÇÃO 102 CNJ - ANEXO IV- QUANTITATIVO DE CARGOS E FUNÇÕES</t>
  </si>
  <si>
    <t>c) origem funcional dos ocupantes de cargos em comissão e funções de confiança.</t>
  </si>
  <si>
    <t>Denominação /
Nível</t>
  </si>
  <si>
    <t>OCUPADOS POR SERVIDORES COM VÍNCULO EFETIVO</t>
  </si>
  <si>
    <t>OCUPADOS POR SERVIDORES SEM VÍNCULO EFETIVO</t>
  </si>
  <si>
    <t>VAGOS</t>
  </si>
  <si>
    <t>TOTAL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</si>
  <si>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</si>
  <si>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</si>
  <si>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</si>
  <si>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</si>
  <si>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</si>
  <si>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</si>
  <si>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Carreiras do Judiciário</t>
  </si>
  <si>
    <t>Cargos em Comissão</t>
  </si>
  <si>
    <t>CJ-04</t>
  </si>
  <si>
    <t>CJ-03</t>
  </si>
  <si>
    <t>CJ-02</t>
  </si>
  <si>
    <t>CJ-1</t>
  </si>
  <si>
    <t>Total cargos</t>
  </si>
  <si>
    <t xml:space="preserve">Funções de Confiança </t>
  </si>
  <si>
    <t>FC-06</t>
  </si>
  <si>
    <t>FC-05</t>
  </si>
  <si>
    <t>FC-04</t>
  </si>
  <si>
    <t xml:space="preserve">FC-03 </t>
  </si>
  <si>
    <t>FC-02</t>
  </si>
  <si>
    <t>FC-01</t>
  </si>
  <si>
    <t>Total funções</t>
  </si>
  <si>
    <t>Observação: Os tribunais de justiça e de justiça militar deverão adaptar este anexo às respectivas estruturas dos cargos e funções.</t>
  </si>
  <si>
    <t>ÓRGÃO: JUSTIÇA FEDERAL</t>
  </si>
  <si>
    <t>UNIDADE: SEÇÃO JUDICIÁRIA DE MATO GROSSO DO SUL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</si>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</sst>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164" fontId="10" fillId="0" borderId="5"/>
    <xf numFmtId="0" fontId="11" fillId="5" borderId="0" applyNumberFormat="0" applyBorder="0" applyAlignment="0" applyProtection="0"/>
    <xf numFmtId="164" fontId="12" fillId="0" borderId="0">
      <alignment vertical="top"/>
    </xf>
    <xf numFmtId="164" fontId="13" fillId="0" borderId="0">
      <alignment horizontal="right"/>
    </xf>
    <xf numFmtId="164" fontId="13" fillId="0" borderId="0">
      <alignment horizontal="left"/>
    </xf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6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2" fontId="16" fillId="0" borderId="0">
      <protection locked="0"/>
    </xf>
    <xf numFmtId="2" fontId="17" fillId="0" borderId="0">
      <protection locked="0"/>
    </xf>
    <xf numFmtId="0" fontId="18" fillId="0" borderId="0"/>
    <xf numFmtId="0" fontId="19" fillId="0" borderId="0"/>
    <xf numFmtId="0" fontId="20" fillId="10" borderId="6" applyNumberFormat="0" applyAlignment="0" applyProtection="0"/>
    <xf numFmtId="0" fontId="20" fillId="10" borderId="6" applyNumberFormat="0" applyAlignment="0" applyProtection="0"/>
    <xf numFmtId="0" fontId="20" fillId="10" borderId="6" applyNumberFormat="0" applyAlignment="0" applyProtection="0"/>
    <xf numFmtId="0" fontId="21" fillId="10" borderId="6"/>
    <xf numFmtId="0" fontId="20" fillId="10" borderId="6" applyNumberFormat="0" applyAlignment="0" applyProtection="0"/>
    <xf numFmtId="0" fontId="20" fillId="10" borderId="6" applyNumberFormat="0" applyAlignment="0" applyProtection="0"/>
    <xf numFmtId="0" fontId="22" fillId="0" borderId="0">
      <alignment vertical="center"/>
    </xf>
    <xf numFmtId="0" fontId="23" fillId="23" borderId="7" applyNumberFormat="0" applyAlignment="0" applyProtection="0"/>
    <xf numFmtId="0" fontId="23" fillId="23" borderId="7" applyNumberFormat="0" applyAlignment="0" applyProtection="0"/>
    <xf numFmtId="0" fontId="24" fillId="23" borderId="7"/>
    <xf numFmtId="0" fontId="23" fillId="23" borderId="7" applyNumberFormat="0" applyAlignment="0" applyProtection="0"/>
    <xf numFmtId="0" fontId="23" fillId="23" borderId="7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8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3" fillId="23" borderId="7" applyNumberFormat="0" applyAlignment="0" applyProtection="0"/>
    <xf numFmtId="4" fontId="7" fillId="0" borderId="0"/>
    <xf numFmtId="165" fontId="7" fillId="0" borderId="0"/>
    <xf numFmtId="166" fontId="27" fillId="0" borderId="0" applyBorder="0" applyAlignment="0" applyProtection="0"/>
    <xf numFmtId="166" fontId="27" fillId="0" borderId="0" applyBorder="0" applyAlignment="0" applyProtection="0"/>
    <xf numFmtId="40" fontId="7" fillId="0" borderId="0"/>
    <xf numFmtId="3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8" fontId="7" fillId="0" borderId="0"/>
    <xf numFmtId="169" fontId="7" fillId="0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10" borderId="6" applyNumberFormat="0" applyAlignment="0" applyProtection="0"/>
    <xf numFmtId="170" fontId="27" fillId="0" borderId="0" applyFill="0" applyBorder="0" applyAlignment="0" applyProtection="0"/>
    <xf numFmtId="0" fontId="27" fillId="0" borderId="0" applyFill="0" applyBorder="0" applyAlignment="0" applyProtection="0"/>
    <xf numFmtId="170" fontId="27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>
      <alignment horizontal="center"/>
    </xf>
    <xf numFmtId="2" fontId="7" fillId="0" borderId="0"/>
    <xf numFmtId="2" fontId="7" fillId="0" borderId="0"/>
    <xf numFmtId="0" fontId="31" fillId="0" borderId="0">
      <alignment horizontal="left"/>
    </xf>
    <xf numFmtId="0" fontId="14" fillId="6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5" fillId="5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6" fillId="0" borderId="0"/>
    <xf numFmtId="0" fontId="28" fillId="9" borderId="6" applyNumberFormat="0" applyAlignment="0" applyProtection="0"/>
    <xf numFmtId="0" fontId="30" fillId="0" borderId="13">
      <alignment horizontal="center"/>
    </xf>
    <xf numFmtId="0" fontId="37" fillId="0" borderId="14">
      <alignment horizontal="center"/>
    </xf>
    <xf numFmtId="171" fontId="7" fillId="0" borderId="0"/>
    <xf numFmtId="0" fontId="25" fillId="0" borderId="8" applyNumberFormat="0" applyFill="0" applyAlignment="0" applyProtection="0"/>
    <xf numFmtId="166" fontId="7" fillId="0" borderId="0"/>
    <xf numFmtId="172" fontId="27" fillId="0" borderId="0" applyFill="0" applyBorder="0" applyAlignment="0" applyProtection="0"/>
    <xf numFmtId="167" fontId="7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24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7" fillId="0" borderId="0"/>
    <xf numFmtId="0" fontId="27" fillId="0" borderId="0"/>
    <xf numFmtId="0" fontId="27" fillId="0" borderId="0"/>
    <xf numFmtId="0" fontId="40" fillId="0" borderId="0"/>
    <xf numFmtId="0" fontId="40" fillId="0" borderId="0"/>
    <xf numFmtId="0" fontId="27" fillId="0" borderId="0"/>
    <xf numFmtId="0" fontId="27" fillId="0" borderId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27" fillId="25" borderId="15" applyNumberFormat="0" applyAlignment="0" applyProtection="0"/>
    <xf numFmtId="0" fontId="41" fillId="10" borderId="16" applyNumberFormat="0" applyAlignment="0" applyProtection="0"/>
    <xf numFmtId="10" fontId="7" fillId="0" borderId="0"/>
    <xf numFmtId="173" fontId="16" fillId="0" borderId="0">
      <protection locked="0"/>
    </xf>
    <xf numFmtId="174" fontId="16" fillId="0" borderId="0">
      <protection locked="0"/>
    </xf>
    <xf numFmtId="9" fontId="27" fillId="0" borderId="0" applyFill="0" applyBorder="0" applyAlignment="0" applyProtection="0"/>
    <xf numFmtId="9" fontId="1" fillId="0" borderId="0" applyFont="0" applyFill="0" applyBorder="0" applyAlignment="0" applyProtection="0"/>
    <xf numFmtId="9" fontId="7" fillId="0" borderId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7" fillId="0" borderId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0" fontId="13" fillId="0" borderId="0"/>
    <xf numFmtId="0" fontId="41" fillId="10" borderId="16" applyNumberFormat="0" applyAlignment="0" applyProtection="0"/>
    <xf numFmtId="0" fontId="41" fillId="10" borderId="16" applyNumberFormat="0" applyAlignment="0" applyProtection="0"/>
    <xf numFmtId="0" fontId="42" fillId="10" borderId="16"/>
    <xf numFmtId="0" fontId="41" fillId="10" borderId="16" applyNumberFormat="0" applyAlignment="0" applyProtection="0"/>
    <xf numFmtId="0" fontId="41" fillId="10" borderId="16" applyNumberFormat="0" applyAlignment="0" applyProtection="0"/>
    <xf numFmtId="38" fontId="7" fillId="0" borderId="0"/>
    <xf numFmtId="38" fontId="43" fillId="0" borderId="17"/>
    <xf numFmtId="175" fontId="40" fillId="0" borderId="0">
      <protection locked="0"/>
    </xf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7" fillId="0" borderId="0"/>
    <xf numFmtId="176" fontId="27" fillId="0" borderId="0" applyFill="0" applyBorder="0" applyAlignment="0" applyProtection="0"/>
    <xf numFmtId="166" fontId="27" fillId="0" borderId="0"/>
    <xf numFmtId="0" fontId="27" fillId="0" borderId="0"/>
    <xf numFmtId="166" fontId="27" fillId="0" borderId="0"/>
    <xf numFmtId="166" fontId="40" fillId="0" borderId="0"/>
    <xf numFmtId="166" fontId="2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7" fillId="0" borderId="0"/>
    <xf numFmtId="178" fontId="7" fillId="0" borderId="0"/>
    <xf numFmtId="0" fontId="47" fillId="0" borderId="0" applyNumberFormat="0" applyFill="0" applyBorder="0" applyAlignment="0" applyProtection="0"/>
    <xf numFmtId="0" fontId="48" fillId="0" borderId="18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49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2" fillId="0" borderId="12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19"/>
    <xf numFmtId="2" fontId="55" fillId="0" borderId="0">
      <protection locked="0"/>
    </xf>
    <xf numFmtId="2" fontId="55" fillId="0" borderId="0">
      <protection locked="0"/>
    </xf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7" fillId="0" borderId="2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174" fontId="16" fillId="0" borderId="0">
      <protection locked="0"/>
    </xf>
    <xf numFmtId="179" fontId="16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6" fontId="27" fillId="0" borderId="0" applyFill="0" applyBorder="0" applyAlignment="0" applyProtection="0"/>
    <xf numFmtId="176" fontId="27" fillId="0" borderId="0" applyFill="0" applyBorder="0" applyAlignment="0" applyProtection="0"/>
    <xf numFmtId="166" fontId="27" fillId="0" borderId="0" applyFill="0" applyBorder="0" applyAlignment="0" applyProtection="0"/>
    <xf numFmtId="176" fontId="27" fillId="0" borderId="0" applyFill="0" applyBorder="0" applyAlignment="0" applyProtection="0"/>
    <xf numFmtId="3" fontId="7" fillId="0" borderId="0"/>
    <xf numFmtId="0" fontId="4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right"/>
    </xf>
    <xf numFmtId="0" fontId="5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1"/>
  <sheetViews>
    <sheetView showGridLines="0" tabSelected="1" workbookViewId="0">
      <selection activeCell="P11" sqref="P11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3">
      <c r="B2" s="1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3">
      <c r="B3" s="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3">
      <c r="B4" s="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3">
      <c r="B5" s="18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2:13" ht="2.2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3"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3" ht="15.75" customHeight="1">
      <c r="B8" s="19" t="s">
        <v>3</v>
      </c>
      <c r="C8" s="19" t="s">
        <v>4</v>
      </c>
      <c r="D8" s="19"/>
      <c r="E8" s="19"/>
      <c r="F8" s="19"/>
      <c r="G8" s="19"/>
      <c r="H8" s="19"/>
      <c r="I8" s="19"/>
      <c r="J8" s="19" t="s">
        <v>5</v>
      </c>
      <c r="K8" s="19" t="s">
        <v>6</v>
      </c>
      <c r="L8" s="19" t="s">
        <v>7</v>
      </c>
      <c r="M8" s="3"/>
    </row>
    <row r="9" spans="2:13">
      <c r="B9" s="19"/>
      <c r="C9" s="19" t="s">
        <v>8</v>
      </c>
      <c r="D9" s="19"/>
      <c r="E9" s="19"/>
      <c r="F9" s="19"/>
      <c r="G9" s="19" t="s">
        <v>9</v>
      </c>
      <c r="H9" s="19"/>
      <c r="I9" s="19"/>
      <c r="J9" s="19"/>
      <c r="K9" s="19"/>
      <c r="L9" s="19"/>
      <c r="M9" s="3"/>
    </row>
    <row r="10" spans="2:13" ht="63" customHeight="1">
      <c r="B10" s="19"/>
      <c r="C10" s="4" t="s">
        <v>10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12</v>
      </c>
      <c r="I10" s="4" t="s">
        <v>13</v>
      </c>
      <c r="J10" s="19"/>
      <c r="K10" s="19"/>
      <c r="L10" s="19"/>
      <c r="M10" s="3"/>
    </row>
    <row r="11" spans="2:13" ht="20.25" customHeight="1">
      <c r="B11" s="14" t="s">
        <v>15</v>
      </c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3"/>
    </row>
    <row r="12" spans="2:13">
      <c r="B12" s="5" t="s">
        <v>16</v>
      </c>
      <c r="C12" s="6"/>
      <c r="D12" s="6"/>
      <c r="E12" s="6"/>
      <c r="F12" s="6"/>
      <c r="G12" s="6"/>
      <c r="H12" s="6"/>
      <c r="I12" s="6"/>
      <c r="J12" s="6"/>
      <c r="K12" s="6"/>
      <c r="L12" s="6">
        <f>C12+D12+E12+F12+G12+H12+I12+J12+K12</f>
        <v>0</v>
      </c>
      <c r="M12" s="3"/>
    </row>
    <row r="13" spans="2:13">
      <c r="B13" s="5" t="s">
        <v>17</v>
      </c>
      <c r="C13" s="6">
        <v>12</v>
      </c>
      <c r="D13" s="6">
        <v>5</v>
      </c>
      <c r="E13" s="6"/>
      <c r="F13" s="6"/>
      <c r="G13" s="6"/>
      <c r="H13" s="6"/>
      <c r="I13" s="6"/>
      <c r="J13" s="6"/>
      <c r="K13" s="6"/>
      <c r="L13" s="6">
        <f>C13+D13+E13+F13+G13+H13+I13+J13+K13</f>
        <v>17</v>
      </c>
      <c r="M13" s="3"/>
    </row>
    <row r="14" spans="2:13">
      <c r="B14" s="5" t="s">
        <v>18</v>
      </c>
      <c r="C14" s="6"/>
      <c r="D14" s="6"/>
      <c r="E14" s="6"/>
      <c r="F14" s="6"/>
      <c r="G14" s="6"/>
      <c r="H14" s="6"/>
      <c r="I14" s="6"/>
      <c r="J14" s="6"/>
      <c r="K14" s="6"/>
      <c r="L14" s="6">
        <f>C14+D14+E14+F14+G14+H14+I14+J14+K14</f>
        <v>0</v>
      </c>
      <c r="M14" s="3"/>
    </row>
    <row r="15" spans="2:13">
      <c r="B15" s="5" t="s">
        <v>19</v>
      </c>
      <c r="C15" s="6">
        <v>9</v>
      </c>
      <c r="D15" s="6"/>
      <c r="E15" s="6"/>
      <c r="F15" s="6"/>
      <c r="G15" s="6"/>
      <c r="H15" s="6"/>
      <c r="I15" s="6"/>
      <c r="J15" s="6"/>
      <c r="K15" s="6"/>
      <c r="L15" s="6">
        <f>C15+D15+E15+F15+G15+H15+I15+J15+K15</f>
        <v>9</v>
      </c>
      <c r="M15" s="3"/>
    </row>
    <row r="16" spans="2:13">
      <c r="B16" s="5" t="s">
        <v>20</v>
      </c>
      <c r="C16" s="6">
        <f>SUM(C12:C15)</f>
        <v>21</v>
      </c>
      <c r="D16" s="6">
        <f t="shared" ref="D16:L16" si="0">SUM(D12:D15)</f>
        <v>5</v>
      </c>
      <c r="E16" s="6">
        <f t="shared" si="0"/>
        <v>0</v>
      </c>
      <c r="F16" s="6">
        <f t="shared" si="0"/>
        <v>0</v>
      </c>
      <c r="G16" s="6">
        <f t="shared" si="0"/>
        <v>0</v>
      </c>
      <c r="H16" s="6">
        <f t="shared" si="0"/>
        <v>0</v>
      </c>
      <c r="I16" s="6">
        <f t="shared" si="0"/>
        <v>0</v>
      </c>
      <c r="J16" s="6">
        <f t="shared" si="0"/>
        <v>0</v>
      </c>
      <c r="K16" s="6">
        <f t="shared" si="0"/>
        <v>0</v>
      </c>
      <c r="L16" s="6">
        <f t="shared" si="0"/>
        <v>26</v>
      </c>
      <c r="M16" s="3"/>
    </row>
    <row r="17" spans="2:13">
      <c r="B17" s="17" t="s">
        <v>21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"/>
    </row>
    <row r="18" spans="2:13">
      <c r="B18" s="5" t="s">
        <v>22</v>
      </c>
      <c r="C18" s="6">
        <v>7</v>
      </c>
      <c r="D18" s="6"/>
      <c r="E18" s="6"/>
      <c r="F18" s="6"/>
      <c r="G18" s="6"/>
      <c r="H18" s="6"/>
      <c r="I18" s="6"/>
      <c r="J18" s="7"/>
      <c r="K18" s="6"/>
      <c r="L18" s="6">
        <f t="shared" ref="L18:L24" si="1">C18+D18+E18+F18+G18+H18+I18+K18</f>
        <v>7</v>
      </c>
      <c r="M18" s="3"/>
    </row>
    <row r="19" spans="2:13">
      <c r="B19" s="5" t="s">
        <v>23</v>
      </c>
      <c r="C19" s="6">
        <v>97</v>
      </c>
      <c r="D19" s="6">
        <v>6</v>
      </c>
      <c r="E19" s="6"/>
      <c r="F19" s="6"/>
      <c r="G19" s="6"/>
      <c r="H19" s="6">
        <v>2</v>
      </c>
      <c r="I19" s="6"/>
      <c r="J19" s="7"/>
      <c r="K19" s="6">
        <v>3</v>
      </c>
      <c r="L19" s="6">
        <f t="shared" si="1"/>
        <v>108</v>
      </c>
      <c r="M19" s="3"/>
    </row>
    <row r="20" spans="2:13">
      <c r="B20" s="5" t="s">
        <v>24</v>
      </c>
      <c r="C20" s="6">
        <v>40</v>
      </c>
      <c r="D20" s="6">
        <v>1</v>
      </c>
      <c r="E20" s="6"/>
      <c r="F20" s="6"/>
      <c r="G20" s="6"/>
      <c r="H20" s="6">
        <v>3</v>
      </c>
      <c r="I20" s="6"/>
      <c r="J20" s="7"/>
      <c r="K20" s="6">
        <v>1</v>
      </c>
      <c r="L20" s="6">
        <f t="shared" si="1"/>
        <v>45</v>
      </c>
      <c r="M20" s="3"/>
    </row>
    <row r="21" spans="2:13">
      <c r="B21" s="5" t="s">
        <v>25</v>
      </c>
      <c r="C21" s="6">
        <v>35</v>
      </c>
      <c r="D21" s="6">
        <v>2</v>
      </c>
      <c r="E21" s="6"/>
      <c r="F21" s="6"/>
      <c r="G21" s="6"/>
      <c r="H21" s="6">
        <v>1</v>
      </c>
      <c r="I21" s="6"/>
      <c r="J21" s="7"/>
      <c r="K21" s="6">
        <v>1</v>
      </c>
      <c r="L21" s="6">
        <f t="shared" si="1"/>
        <v>39</v>
      </c>
      <c r="M21" s="3"/>
    </row>
    <row r="22" spans="2:13">
      <c r="B22" s="5" t="s">
        <v>26</v>
      </c>
      <c r="C22" s="6">
        <v>24</v>
      </c>
      <c r="D22" s="6">
        <v>0</v>
      </c>
      <c r="E22" s="6"/>
      <c r="F22" s="6"/>
      <c r="G22" s="6"/>
      <c r="H22" s="6"/>
      <c r="I22" s="6"/>
      <c r="J22" s="7"/>
      <c r="K22" s="6">
        <v>1</v>
      </c>
      <c r="L22" s="6">
        <f t="shared" si="1"/>
        <v>25</v>
      </c>
      <c r="M22" s="3"/>
    </row>
    <row r="23" spans="2:13">
      <c r="B23" s="5" t="s">
        <v>27</v>
      </c>
      <c r="C23" s="6">
        <v>3</v>
      </c>
      <c r="D23" s="6"/>
      <c r="E23" s="6"/>
      <c r="F23" s="6"/>
      <c r="G23" s="6"/>
      <c r="H23" s="6"/>
      <c r="I23" s="6"/>
      <c r="J23" s="7"/>
      <c r="K23" s="6">
        <v>4</v>
      </c>
      <c r="L23" s="6">
        <f t="shared" si="1"/>
        <v>7</v>
      </c>
      <c r="M23" s="3"/>
    </row>
    <row r="24" spans="2:13">
      <c r="B24" s="8" t="s">
        <v>28</v>
      </c>
      <c r="C24" s="9">
        <f>SUM(C18:C23)</f>
        <v>206</v>
      </c>
      <c r="D24" s="9">
        <f t="shared" ref="D24:I24" si="2">SUM(D18:D23)</f>
        <v>9</v>
      </c>
      <c r="E24" s="9">
        <f t="shared" si="2"/>
        <v>0</v>
      </c>
      <c r="F24" s="9">
        <f t="shared" si="2"/>
        <v>0</v>
      </c>
      <c r="G24" s="9">
        <f t="shared" si="2"/>
        <v>0</v>
      </c>
      <c r="H24" s="9">
        <f t="shared" si="2"/>
        <v>6</v>
      </c>
      <c r="I24" s="9">
        <f t="shared" si="2"/>
        <v>0</v>
      </c>
      <c r="J24" s="10"/>
      <c r="K24" s="9">
        <f>SUM(K18:K23)</f>
        <v>10</v>
      </c>
      <c r="L24" s="9">
        <f t="shared" si="1"/>
        <v>231</v>
      </c>
      <c r="M24" s="3"/>
    </row>
    <row r="25" spans="2:13">
      <c r="B25" s="11" t="s">
        <v>7</v>
      </c>
      <c r="C25" s="12">
        <f>C16+C24</f>
        <v>227</v>
      </c>
      <c r="D25" s="12">
        <f t="shared" ref="D25:L25" si="3">D16+D24</f>
        <v>14</v>
      </c>
      <c r="E25" s="12">
        <f t="shared" si="3"/>
        <v>0</v>
      </c>
      <c r="F25" s="12">
        <f t="shared" si="3"/>
        <v>0</v>
      </c>
      <c r="G25" s="12">
        <f t="shared" si="3"/>
        <v>0</v>
      </c>
      <c r="H25" s="12">
        <f t="shared" si="3"/>
        <v>6</v>
      </c>
      <c r="I25" s="12">
        <f t="shared" si="3"/>
        <v>0</v>
      </c>
      <c r="J25" s="12">
        <f t="shared" si="3"/>
        <v>0</v>
      </c>
      <c r="K25" s="12">
        <f t="shared" si="3"/>
        <v>10</v>
      </c>
      <c r="L25" s="12">
        <f t="shared" si="3"/>
        <v>257</v>
      </c>
      <c r="M25" s="3"/>
    </row>
    <row r="26" spans="2:1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3">
      <c r="B27" s="1" t="s">
        <v>29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34" spans="3:3">
      <c r="C34" s="13"/>
    </row>
    <row r="35" spans="3:3">
      <c r="C35" s="13"/>
    </row>
    <row r="36" spans="3:3">
      <c r="C36" s="13"/>
    </row>
    <row r="37" spans="3:3">
      <c r="C37" s="13"/>
    </row>
    <row r="38" spans="3:3">
      <c r="C38" s="13"/>
    </row>
    <row r="39" spans="3:3">
      <c r="C39" s="13"/>
    </row>
    <row r="40" spans="3:3">
      <c r="C40" s="13"/>
    </row>
    <row r="41" spans="3:3">
      <c r="C41" s="13"/>
    </row>
  </sheetData>
  <mergeCells count="10">
    <mergeCell ref="B11:L11"/>
    <mergeCell ref="B17:L17"/>
    <mergeCell ref="B5:L5"/>
    <mergeCell ref="B8:B10"/>
    <mergeCell ref="C8:I8"/>
    <mergeCell ref="J8:J10"/>
    <mergeCell ref="K8:K10"/>
    <mergeCell ref="L8:L10"/>
    <mergeCell ref="C9:F9"/>
    <mergeCell ref="G9:I9"/>
  </mergeCells>
  <pageMargins left="0.78740157499999996" right="0.78740157499999996" top="0.984251969" bottom="0.984251969" header="0.49212598499999999" footer="0.49212598499999999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a208ae7bdf172c5cf439fc9160ebc881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6ea701b552b8903b815c1c45507e6c7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D1CEED-A4EE-4712-B34A-9BD326850CDD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customXml/itemProps2.xml><?xml version="1.0" encoding="utf-8"?>
<ds:datastoreItem xmlns:ds="http://schemas.openxmlformats.org/officeDocument/2006/customXml" ds:itemID="{8BA4BEF6-0AAB-498F-867B-35E84A7A9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CE4546-F0E3-49B4-B2D1-0898C20F47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2016-01-05T14:04:42Z</dcterms:created>
  <dcterms:modified xsi:type="dcterms:W3CDTF">2026-09-15T17:07:00Z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11730200</vt:r8>
  </property>
  <property fmtid="{D5CDD505-2E9C-101B-9397-08002B2CF9AE}" pid="4" name="MediaServiceImageTags">
    <vt:lpwstr/>
  </property>
</Properties>
</file>