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SP\"/>
    </mc:Choice>
  </mc:AlternateContent>
  <xr:revisionPtr revIDLastSave="0" documentId="13_ncr:1_{9413133C-A897-4F56-A134-1135478F688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D24" i="1"/>
  <c r="C24" i="1"/>
  <c r="L23" i="1"/>
  <c r="L22" i="1"/>
  <c r="L21" i="1"/>
  <c r="L20" i="1"/>
  <c r="L19" i="1"/>
  <c r="L18" i="1"/>
  <c r="K16" i="1"/>
  <c r="J16" i="1"/>
  <c r="J25" i="1" s="1"/>
  <c r="I16" i="1"/>
  <c r="H16" i="1"/>
  <c r="G16" i="1"/>
  <c r="F16" i="1"/>
  <c r="E16" i="1"/>
  <c r="D16" i="1"/>
  <c r="C16" i="1"/>
  <c r="L15" i="1"/>
  <c r="L14" i="1"/>
  <c r="L13" i="1"/>
  <c r="L12" i="1"/>
  <c r="D25" i="1" l="1"/>
  <c r="C25" i="1"/>
  <c r="E25" i="1"/>
  <c r="G25" i="1"/>
  <c r="H25" i="1"/>
  <c r="I25" i="1"/>
  <c r="F25" i="1"/>
  <c r="L24" i="1"/>
  <c r="K25" i="1"/>
  <c r="L16" i="1"/>
  <c r="L25" i="1" l="1"/>
</calcChain>
</file>

<file path=xl/sharedStrings.xml><?xml version="1.0" encoding="utf-8"?>
<sst xmlns="http://schemas.openxmlformats.org/spreadsheetml/2006/main" count="36" uniqueCount="33">
  <si>
    <t>PODER JUDICIÁRIO</t>
  </si>
  <si>
    <t xml:space="preserve"> RESOLUÇÃO 102 CNJ - ANEXO IV- QUANTITATIVO DE CARGOS E FUNÇÕES</t>
  </si>
  <si>
    <t>c) origem funcional dos ocupantes de cargos em comissão e funções de confiança.</t>
  </si>
  <si>
    <t>Denominação /
Nível</t>
  </si>
  <si>
    <t>OCUPADOS POR SERVIDORES COM VÍNCULO EFETIVO</t>
  </si>
  <si>
    <t>OCUPADOS POR SERVIDORES SEM VÍNCULO EFETIVO</t>
  </si>
  <si>
    <t>VAGOS</t>
  </si>
  <si>
    <t>TOTAL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</si>
  <si>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</si>
  <si>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</si>
  <si>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</si>
  <si>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</si>
  <si>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</si>
  <si>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</si>
  <si>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Carreiras do Judiciário</t>
  </si>
  <si>
    <t>Cargos em Comissão</t>
  </si>
  <si>
    <t>CJ-04</t>
  </si>
  <si>
    <t>CJ-03</t>
  </si>
  <si>
    <t>CJ-02</t>
  </si>
  <si>
    <t>CJ-1</t>
  </si>
  <si>
    <t>Total cargos</t>
  </si>
  <si>
    <t xml:space="preserve">Funções de Confiança </t>
  </si>
  <si>
    <t>FC-06</t>
  </si>
  <si>
    <t>FC-05</t>
  </si>
  <si>
    <t>FC-04</t>
  </si>
  <si>
    <t xml:space="preserve">FC-03 </t>
  </si>
  <si>
    <t>FC-02</t>
  </si>
  <si>
    <t>FC-01</t>
  </si>
  <si>
    <t>Total funções</t>
  </si>
  <si>
    <t>Observação: Os tribunais de justiça e de justiça militar deverão adaptar este anexo às respectivas estruturas dos cargos e funções.</t>
  </si>
  <si>
    <t>ÓRGÃO: JUSTIÇA FEDERAL</t>
  </si>
  <si>
    <t>UNIDADE: SEÇÃO JUDICIÁRIA DE SÃO PAULO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</si>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</sst>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164" fontId="10" fillId="0" borderId="5"/>
    <xf numFmtId="0" fontId="11" fillId="5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6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10" borderId="6" applyNumberFormat="0" applyAlignment="0" applyProtection="0"/>
    <xf numFmtId="0" fontId="20" fillId="10" borderId="6" applyNumberFormat="0" applyAlignment="0" applyProtection="0"/>
    <xf numFmtId="0" fontId="20" fillId="10" borderId="6" applyNumberFormat="0" applyAlignment="0" applyProtection="0"/>
    <xf numFmtId="0" fontId="21" fillId="10" borderId="6"/>
    <xf numFmtId="0" fontId="20" fillId="10" borderId="6" applyNumberFormat="0" applyAlignment="0" applyProtection="0"/>
    <xf numFmtId="0" fontId="20" fillId="10" borderId="6" applyNumberFormat="0" applyAlignment="0" applyProtection="0"/>
    <xf numFmtId="0" fontId="22" fillId="0" borderId="0">
      <alignment vertical="center"/>
    </xf>
    <xf numFmtId="0" fontId="23" fillId="23" borderId="7" applyNumberFormat="0" applyAlignment="0" applyProtection="0"/>
    <xf numFmtId="0" fontId="23" fillId="23" borderId="7" applyNumberFormat="0" applyAlignment="0" applyProtection="0"/>
    <xf numFmtId="0" fontId="24" fillId="23" borderId="7"/>
    <xf numFmtId="0" fontId="23" fillId="23" borderId="7" applyNumberFormat="0" applyAlignment="0" applyProtection="0"/>
    <xf numFmtId="0" fontId="23" fillId="23" borderId="7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8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3" fillId="23" borderId="7" applyNumberFormat="0" applyAlignment="0" applyProtection="0"/>
    <xf numFmtId="4" fontId="7" fillId="0" borderId="0"/>
    <xf numFmtId="165" fontId="7" fillId="0" borderId="0"/>
    <xf numFmtId="166" fontId="27" fillId="0" borderId="0" applyBorder="0" applyAlignment="0" applyProtection="0"/>
    <xf numFmtId="166" fontId="27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10" borderId="6" applyNumberFormat="0" applyAlignment="0" applyProtection="0"/>
    <xf numFmtId="170" fontId="27" fillId="0" borderId="0" applyFill="0" applyBorder="0" applyAlignment="0" applyProtection="0"/>
    <xf numFmtId="0" fontId="27" fillId="0" borderId="0" applyFill="0" applyBorder="0" applyAlignment="0" applyProtection="0"/>
    <xf numFmtId="170" fontId="27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>
      <alignment horizontal="center"/>
    </xf>
    <xf numFmtId="2" fontId="7" fillId="0" borderId="0"/>
    <xf numFmtId="2" fontId="7" fillId="0" borderId="0"/>
    <xf numFmtId="0" fontId="31" fillId="0" borderId="0">
      <alignment horizontal="left"/>
    </xf>
    <xf numFmtId="0" fontId="14" fillId="6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5" fillId="5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6" fillId="0" borderId="0"/>
    <xf numFmtId="0" fontId="28" fillId="9" borderId="6" applyNumberFormat="0" applyAlignment="0" applyProtection="0"/>
    <xf numFmtId="0" fontId="30" fillId="0" borderId="13">
      <alignment horizontal="center"/>
    </xf>
    <xf numFmtId="0" fontId="37" fillId="0" borderId="14">
      <alignment horizontal="center"/>
    </xf>
    <xf numFmtId="171" fontId="7" fillId="0" borderId="0"/>
    <xf numFmtId="0" fontId="25" fillId="0" borderId="8" applyNumberFormat="0" applyFill="0" applyAlignment="0" applyProtection="0"/>
    <xf numFmtId="166" fontId="7" fillId="0" borderId="0"/>
    <xf numFmtId="172" fontId="27" fillId="0" borderId="0" applyFill="0" applyBorder="0" applyAlignment="0" applyProtection="0"/>
    <xf numFmtId="167" fontId="7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7" fillId="0" borderId="0"/>
    <xf numFmtId="0" fontId="27" fillId="0" borderId="0"/>
    <xf numFmtId="0" fontId="27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41" fillId="10" borderId="16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27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0" fontId="13" fillId="0" borderId="0"/>
    <xf numFmtId="0" fontId="41" fillId="10" borderId="16" applyNumberFormat="0" applyAlignment="0" applyProtection="0"/>
    <xf numFmtId="0" fontId="41" fillId="10" borderId="16" applyNumberFormat="0" applyAlignment="0" applyProtection="0"/>
    <xf numFmtId="0" fontId="42" fillId="10" borderId="16"/>
    <xf numFmtId="0" fontId="41" fillId="10" borderId="16" applyNumberFormat="0" applyAlignment="0" applyProtection="0"/>
    <xf numFmtId="0" fontId="41" fillId="10" borderId="16" applyNumberFormat="0" applyAlignment="0" applyProtection="0"/>
    <xf numFmtId="38" fontId="7" fillId="0" borderId="0"/>
    <xf numFmtId="38" fontId="43" fillId="0" borderId="17"/>
    <xf numFmtId="175" fontId="40" fillId="0" borderId="0">
      <protection locked="0"/>
    </xf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7" fillId="0" borderId="0"/>
    <xf numFmtId="176" fontId="27" fillId="0" borderId="0" applyFill="0" applyBorder="0" applyAlignment="0" applyProtection="0"/>
    <xf numFmtId="166" fontId="27" fillId="0" borderId="0"/>
    <xf numFmtId="0" fontId="27" fillId="0" borderId="0"/>
    <xf numFmtId="166" fontId="27" fillId="0" borderId="0"/>
    <xf numFmtId="166" fontId="40" fillId="0" borderId="0"/>
    <xf numFmtId="166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7" fillId="0" borderId="0"/>
    <xf numFmtId="178" fontId="7" fillId="0" borderId="0"/>
    <xf numFmtId="0" fontId="47" fillId="0" borderId="0" applyNumberFormat="0" applyFill="0" applyBorder="0" applyAlignment="0" applyProtection="0"/>
    <xf numFmtId="0" fontId="48" fillId="0" borderId="18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49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2" fillId="0" borderId="12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9"/>
    <xf numFmtId="2" fontId="55" fillId="0" borderId="0">
      <protection locked="0"/>
    </xf>
    <xf numFmtId="2" fontId="55" fillId="0" borderId="0"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3" fontId="7" fillId="0" borderId="0"/>
    <xf numFmtId="0" fontId="4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right"/>
    </xf>
    <xf numFmtId="3" fontId="3" fillId="0" borderId="1" xfId="0" applyNumberFormat="1" applyFont="1" applyBorder="1" applyAlignment="1" applyProtection="1">
      <alignment horizontal="right"/>
    </xf>
    <xf numFmtId="3" fontId="3" fillId="3" borderId="1" xfId="0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1"/>
  <sheetViews>
    <sheetView showGridLines="0" tabSelected="1" topLeftCell="A10" zoomScale="110" zoomScaleNormal="110" workbookViewId="0">
      <selection activeCell="B5" sqref="B5:L5"/>
    </sheetView>
  </sheetViews>
  <sheetFormatPr defaultColWidth="9.140625" defaultRowHeight="12.75"/>
  <cols>
    <col min="1" max="1" width="1.85546875" style="3" customWidth="1"/>
    <col min="2" max="2" width="13.140625" style="3" customWidth="1"/>
    <col min="3" max="12" width="13.7109375" style="3" customWidth="1"/>
    <col min="13" max="16384" width="9.140625" style="3"/>
  </cols>
  <sheetData>
    <row r="1" spans="2:1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3">
      <c r="B2" s="1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>
      <c r="B3" s="1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3">
      <c r="B4" s="2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3"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3" ht="2.2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3">
      <c r="B7" s="4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3" ht="15.75" customHeight="1">
      <c r="B8" s="22" t="s">
        <v>3</v>
      </c>
      <c r="C8" s="22" t="s">
        <v>4</v>
      </c>
      <c r="D8" s="22"/>
      <c r="E8" s="22"/>
      <c r="F8" s="22"/>
      <c r="G8" s="22"/>
      <c r="H8" s="22"/>
      <c r="I8" s="22"/>
      <c r="J8" s="22" t="s">
        <v>5</v>
      </c>
      <c r="K8" s="22" t="s">
        <v>6</v>
      </c>
      <c r="L8" s="22" t="s">
        <v>7</v>
      </c>
      <c r="M8" s="5"/>
    </row>
    <row r="9" spans="2:13">
      <c r="B9" s="22"/>
      <c r="C9" s="22" t="s">
        <v>8</v>
      </c>
      <c r="D9" s="22"/>
      <c r="E9" s="22"/>
      <c r="F9" s="22"/>
      <c r="G9" s="22" t="s">
        <v>9</v>
      </c>
      <c r="H9" s="22"/>
      <c r="I9" s="22"/>
      <c r="J9" s="22"/>
      <c r="K9" s="22"/>
      <c r="L9" s="22"/>
      <c r="M9" s="5"/>
    </row>
    <row r="10" spans="2:13" ht="63" customHeight="1">
      <c r="B10" s="22"/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0" t="s">
        <v>12</v>
      </c>
      <c r="I10" s="10" t="s">
        <v>13</v>
      </c>
      <c r="J10" s="22"/>
      <c r="K10" s="22"/>
      <c r="L10" s="22"/>
      <c r="M10" s="5"/>
    </row>
    <row r="11" spans="2:13" ht="20.25" customHeight="1">
      <c r="B11" s="17" t="s">
        <v>15</v>
      </c>
      <c r="C11" s="18"/>
      <c r="D11" s="18"/>
      <c r="E11" s="18"/>
      <c r="F11" s="18"/>
      <c r="G11" s="18"/>
      <c r="H11" s="18"/>
      <c r="I11" s="18"/>
      <c r="J11" s="18"/>
      <c r="K11" s="18"/>
      <c r="L11" s="19"/>
      <c r="M11" s="5"/>
    </row>
    <row r="12" spans="2:13">
      <c r="B12" s="11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13">
        <f>C12+D12+E12+F12+G12+H12+I12+J12+K12</f>
        <v>0</v>
      </c>
      <c r="M12" s="5"/>
    </row>
    <row r="13" spans="2:13">
      <c r="B13" s="11" t="s">
        <v>17</v>
      </c>
      <c r="C13" s="6">
        <v>160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7</v>
      </c>
      <c r="K13" s="6">
        <v>6</v>
      </c>
      <c r="L13" s="13">
        <f>C13+D13+E13+F13+G13+H13+I13+J13+K13</f>
        <v>178</v>
      </c>
      <c r="M13" s="5"/>
    </row>
    <row r="14" spans="2:13">
      <c r="B14" s="11" t="s">
        <v>18</v>
      </c>
      <c r="C14" s="6">
        <v>12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13">
        <f>C14+D14+E14+F14+G14+H14+I14+J14+K14</f>
        <v>13</v>
      </c>
      <c r="M14" s="5"/>
    </row>
    <row r="15" spans="2:13">
      <c r="B15" s="11" t="s">
        <v>19</v>
      </c>
      <c r="C15" s="6">
        <v>70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  <c r="L15" s="13">
        <f>C15+D15+E15+F15+G15+H15+I15+J15+K15</f>
        <v>74</v>
      </c>
      <c r="M15" s="5"/>
    </row>
    <row r="16" spans="2:13">
      <c r="B16" s="11" t="s">
        <v>20</v>
      </c>
      <c r="C16" s="13">
        <f>SUM(C12:C15)</f>
        <v>242</v>
      </c>
      <c r="D16" s="13">
        <f t="shared" ref="D16:L16" si="0">SUM(D12:D15)</f>
        <v>8</v>
      </c>
      <c r="E16" s="13">
        <f t="shared" si="0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7</v>
      </c>
      <c r="K16" s="13">
        <f t="shared" si="0"/>
        <v>8</v>
      </c>
      <c r="L16" s="13">
        <f t="shared" si="0"/>
        <v>265</v>
      </c>
      <c r="M16" s="5"/>
    </row>
    <row r="17" spans="2:13">
      <c r="B17" s="20" t="s">
        <v>21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5"/>
    </row>
    <row r="18" spans="2:13">
      <c r="B18" s="11" t="s">
        <v>22</v>
      </c>
      <c r="C18" s="6">
        <v>292</v>
      </c>
      <c r="D18" s="6">
        <v>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7"/>
      <c r="K18" s="6">
        <v>0</v>
      </c>
      <c r="L18" s="13">
        <f t="shared" ref="L18:L24" si="1">C18+D18+E18+F18+G18+H18+I18+K18</f>
        <v>297</v>
      </c>
      <c r="M18" s="5"/>
    </row>
    <row r="19" spans="2:13">
      <c r="B19" s="11" t="s">
        <v>23</v>
      </c>
      <c r="C19" s="6">
        <v>881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/>
      <c r="K19" s="6">
        <v>19</v>
      </c>
      <c r="L19" s="13">
        <f t="shared" si="1"/>
        <v>913</v>
      </c>
      <c r="M19" s="5"/>
    </row>
    <row r="20" spans="2:13">
      <c r="B20" s="11" t="s">
        <v>24</v>
      </c>
      <c r="C20" s="6">
        <v>487</v>
      </c>
      <c r="D20" s="6">
        <v>10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/>
      <c r="K20" s="6">
        <v>8</v>
      </c>
      <c r="L20" s="13">
        <f t="shared" si="1"/>
        <v>505</v>
      </c>
      <c r="M20" s="5"/>
    </row>
    <row r="21" spans="2:13">
      <c r="B21" s="11" t="s">
        <v>25</v>
      </c>
      <c r="C21" s="6">
        <v>619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/>
      <c r="K21" s="6">
        <v>35</v>
      </c>
      <c r="L21" s="13">
        <f t="shared" si="1"/>
        <v>665</v>
      </c>
      <c r="M21" s="5"/>
    </row>
    <row r="22" spans="2:13">
      <c r="B22" s="11" t="s">
        <v>26</v>
      </c>
      <c r="C22" s="6">
        <v>242</v>
      </c>
      <c r="D22" s="6">
        <v>6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/>
      <c r="K22" s="6">
        <v>32</v>
      </c>
      <c r="L22" s="13">
        <f t="shared" si="1"/>
        <v>280</v>
      </c>
      <c r="M22" s="5"/>
    </row>
    <row r="23" spans="2:13">
      <c r="B23" s="11" t="s">
        <v>27</v>
      </c>
      <c r="C23" s="6">
        <v>10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/>
      <c r="K23" s="6">
        <v>4</v>
      </c>
      <c r="L23" s="13">
        <f t="shared" si="1"/>
        <v>15</v>
      </c>
      <c r="M23" s="5"/>
    </row>
    <row r="24" spans="2:13">
      <c r="B24" s="12" t="s">
        <v>28</v>
      </c>
      <c r="C24" s="14">
        <f>SUM(C18:C23)</f>
        <v>2531</v>
      </c>
      <c r="D24" s="14">
        <f t="shared" ref="D24:I24" si="2">SUM(D18:D23)</f>
        <v>46</v>
      </c>
      <c r="E24" s="14">
        <f t="shared" si="2"/>
        <v>0</v>
      </c>
      <c r="F24" s="14">
        <f t="shared" si="2"/>
        <v>0</v>
      </c>
      <c r="G24" s="14">
        <f t="shared" si="2"/>
        <v>0</v>
      </c>
      <c r="H24" s="14">
        <f t="shared" si="2"/>
        <v>0</v>
      </c>
      <c r="I24" s="14">
        <f t="shared" si="2"/>
        <v>0</v>
      </c>
      <c r="J24" s="15"/>
      <c r="K24" s="14">
        <f>SUM(K18:K23)</f>
        <v>98</v>
      </c>
      <c r="L24" s="14">
        <f t="shared" si="1"/>
        <v>2675</v>
      </c>
      <c r="M24" s="5"/>
    </row>
    <row r="25" spans="2:13">
      <c r="B25" s="8" t="s">
        <v>7</v>
      </c>
      <c r="C25" s="16">
        <f>C16+C24</f>
        <v>2773</v>
      </c>
      <c r="D25" s="16">
        <f t="shared" ref="D25:L25" si="3">D16+D24</f>
        <v>54</v>
      </c>
      <c r="E25" s="16">
        <f t="shared" si="3"/>
        <v>0</v>
      </c>
      <c r="F25" s="16">
        <f t="shared" si="3"/>
        <v>0</v>
      </c>
      <c r="G25" s="16">
        <f t="shared" si="3"/>
        <v>0</v>
      </c>
      <c r="H25" s="16">
        <f t="shared" si="3"/>
        <v>0</v>
      </c>
      <c r="I25" s="16">
        <f t="shared" si="3"/>
        <v>0</v>
      </c>
      <c r="J25" s="16">
        <f t="shared" si="3"/>
        <v>7</v>
      </c>
      <c r="K25" s="16">
        <f t="shared" si="3"/>
        <v>106</v>
      </c>
      <c r="L25" s="16">
        <f t="shared" si="3"/>
        <v>2940</v>
      </c>
      <c r="M25" s="5"/>
    </row>
    <row r="26" spans="2:1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3"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</sheetData>
  <sheetProtection password="CA47" sheet="1" objects="1" scenarios="1"/>
  <mergeCells count="10">
    <mergeCell ref="B11:L11"/>
    <mergeCell ref="B17:L17"/>
    <mergeCell ref="B5:L5"/>
    <mergeCell ref="B8:B10"/>
    <mergeCell ref="C8:I8"/>
    <mergeCell ref="J8:J10"/>
    <mergeCell ref="K8:K10"/>
    <mergeCell ref="L8:L10"/>
    <mergeCell ref="C9:F9"/>
    <mergeCell ref="G9:I9"/>
  </mergeCells>
  <pageMargins left="0.78740157499999996" right="0.78740157499999996" top="0.984251969" bottom="0.984251969" header="0.49212598499999999" footer="0.49212598499999999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2016-01-05T14:04:42Z</dcterms:created>
  <dcterms:modified xsi:type="dcterms:W3CDTF">2026-09-15T17:22:30Z</dcterms:modified>
</cp:coreProperties>
</file>