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TRF3-RPLA\RELATORIOS-SEGE\2022\DADOS ESTATÍSTICOS CNJ - RESOLUÇÃO 102\ANEXO IV\BASE DEZEMBRO\"/>
    </mc:Choice>
  </mc:AlternateContent>
  <bookViews>
    <workbookView xWindow="480" yWindow="120" windowWidth="18195" windowHeight="12330"/>
  </bookViews>
  <sheets>
    <sheet name="ANEXO IV-c" sheetId="1" r:id="rId1"/>
  </sheets>
  <calcPr calcId="162913"/>
</workbook>
</file>

<file path=xl/calcChain.xml><?xml version="1.0" encoding="utf-8"?>
<calcChain xmlns="http://schemas.openxmlformats.org/spreadsheetml/2006/main">
  <c r="K24" i="1" l="1"/>
  <c r="I24" i="1"/>
  <c r="H24" i="1"/>
  <c r="G24" i="1"/>
  <c r="F24" i="1"/>
  <c r="E24" i="1"/>
  <c r="D24" i="1"/>
  <c r="C24" i="1"/>
  <c r="L23" i="1"/>
  <c r="L22" i="1"/>
  <c r="L21" i="1"/>
  <c r="L20" i="1"/>
  <c r="L19" i="1"/>
  <c r="L18" i="1"/>
  <c r="K16" i="1"/>
  <c r="J16" i="1"/>
  <c r="J25" i="1" s="1"/>
  <c r="I16" i="1"/>
  <c r="I25" i="1" s="1"/>
  <c r="H16" i="1"/>
  <c r="G16" i="1"/>
  <c r="F16" i="1"/>
  <c r="E16" i="1"/>
  <c r="D16" i="1"/>
  <c r="C16" i="1"/>
  <c r="L15" i="1"/>
  <c r="L14" i="1"/>
  <c r="L13" i="1"/>
  <c r="L12" i="1"/>
  <c r="D25" i="1" l="1"/>
  <c r="C25" i="1"/>
  <c r="H25" i="1"/>
  <c r="L16" i="1"/>
  <c r="F25" i="1"/>
  <c r="G25" i="1"/>
  <c r="K25" i="1"/>
  <c r="E25" i="1"/>
  <c r="L24" i="1"/>
  <c r="L25" i="1" l="1"/>
</calcChain>
</file>

<file path=xl/sharedStrings.xml><?xml version="1.0" encoding="utf-8"?>
<sst xmlns="http://schemas.openxmlformats.org/spreadsheetml/2006/main" count="36" uniqueCount="33">
  <si>
    <t>PODER JUDICIÁRIO</t>
  </si>
  <si>
    <t xml:space="preserve"> RESOLUÇÃO 102 CNJ - ANEXO IV- QUANTITATIVO DE CARGOS E FUNÇÕES</t>
  </si>
  <si>
    <t>c) origem funcional dos ocupantes de cargos em comissão e funções de confiança.</t>
  </si>
  <si>
    <t>Denominação /
Nível</t>
  </si>
  <si>
    <t>OCUPADOS POR SERVIDORES COM VÍNCULO EFETIVO</t>
  </si>
  <si>
    <t>OCUPADOS POR SERVIDORES SEM VÍNCULO EFETIVO</t>
  </si>
  <si>
    <t>VAGOS</t>
  </si>
  <si>
    <t>TOTAL</t>
  </si>
  <si>
    <t>MESMO ENTE FEDERADO</t>
  </si>
  <si>
    <t>OUTROS ENTES FEDERADOS</t>
  </si>
  <si>
    <t>Quadro Próprio</t>
  </si>
  <si>
    <t>Carreiras do Judiciário de outros órgãos</t>
  </si>
  <si>
    <t>Estatutários de outras carreiras</t>
  </si>
  <si>
    <t>CLT</t>
  </si>
  <si>
    <t>Carreiras do Judiciário</t>
  </si>
  <si>
    <t>Cargos em Comissão</t>
  </si>
  <si>
    <t>CJ-04</t>
  </si>
  <si>
    <t>CJ-03</t>
  </si>
  <si>
    <t>CJ-02</t>
  </si>
  <si>
    <t>CJ-1</t>
  </si>
  <si>
    <t>Total cargos</t>
  </si>
  <si>
    <t xml:space="preserve">Funções de Confiança </t>
  </si>
  <si>
    <t>FC-06</t>
  </si>
  <si>
    <t>FC-05</t>
  </si>
  <si>
    <t>FC-04</t>
  </si>
  <si>
    <t xml:space="preserve">FC-03 </t>
  </si>
  <si>
    <t>FC-02</t>
  </si>
  <si>
    <t>FC-01</t>
  </si>
  <si>
    <t>Total funções</t>
  </si>
  <si>
    <t>Observação: Os tribunais de justiça e de justiça militar deverão adaptar este anexo às respectivas estruturas dos cargos e funções.</t>
  </si>
  <si>
    <t>ÓRGÃO: JUSTIÇA FEDERAL</t>
  </si>
  <si>
    <t>UNIDADE: TRIBUNAL REGIONAL FEDERAL DA 3ª REGIÃO</t>
  </si>
  <si>
    <t>Data de referência: DEZEMBRO/2022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</si>
</sst>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43" formatCode="_-* #,##0.00_-;\-* #,##0.00_-;_-* &quot;-&quot;??_-;_-@_-"/>
    <numFmt numFmtId="164" formatCode="General_)"/>
    <numFmt numFmtId="165" formatCode="_(* #,##0_);_(* \(#,##0\);_(* \-_);_(@_)"/>
    <numFmt numFmtId="166" formatCode="_(* #,##0.00_);_(* \(#,##0.00\);_(* \-??_);_(@_)"/>
    <numFmt numFmtId="167" formatCode="\$#,##0\ ;&quot;($&quot;#,##0\)"/>
    <numFmt numFmtId="168" formatCode="0.000000"/>
    <numFmt numFmtId="169" formatCode="yyyy\:mm"/>
    <numFmt numFmtId="170" formatCode="_([$€-2]* #,##0.00_);_([$€-2]* \(#,##0.00\);_([$€-2]* \-??_)"/>
    <numFmt numFmtId="171" formatCode="0.0000000"/>
    <numFmt numFmtId="172" formatCode="_(&quot;R$ &quot;* #,##0.00_);_(&quot;R$ &quot;* \(#,##0.00\);_(&quot;R$ &quot;* \-??_);_(@_)"/>
    <numFmt numFmtId="173" formatCode="%#,#00"/>
    <numFmt numFmtId="174" formatCode="#.##000"/>
    <numFmt numFmtId="175" formatCode="#,##0.000000"/>
    <numFmt numFmtId="176" formatCode="_-* #,##0.00_-;\-* #,##0.00_-;_-* \-??_-;_-@_-"/>
    <numFmt numFmtId="177" formatCode="0.000"/>
    <numFmt numFmtId="178" formatCode="mm/yy"/>
    <numFmt numFmtId="179" formatCode="#.##0,"/>
  </numFmts>
  <fonts count="58">
    <font>
      <sz val="10"/>
      <name val="Arial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0"/>
      <name val="Times New Roman"/>
      <family val="1"/>
    </font>
    <font>
      <sz val="10"/>
      <color rgb="FFFF000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0"/>
      <name val="Arial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</fonts>
  <fills count="2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82">
    <xf numFmtId="0" fontId="0" fillId="0" borderId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7" fillId="5" borderId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7" fillId="6" borderId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7" fillId="7" borderId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7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7" fillId="11" borderId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7" fillId="12" borderId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7" fillId="13" borderId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7" fillId="7" borderId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7" fillId="11" borderId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7" fillId="14" borderId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9" fillId="15" borderId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9" fillId="12" borderId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9" fillId="13" borderId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16" borderId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9" fillId="17" borderId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9" fillId="18" borderId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22" borderId="0" applyNumberFormat="0" applyBorder="0" applyAlignment="0" applyProtection="0"/>
    <xf numFmtId="164" fontId="10" fillId="0" borderId="5"/>
    <xf numFmtId="0" fontId="11" fillId="5" borderId="0" applyNumberFormat="0" applyBorder="0" applyAlignment="0" applyProtection="0"/>
    <xf numFmtId="164" fontId="12" fillId="0" borderId="0">
      <alignment vertical="top"/>
    </xf>
    <xf numFmtId="164" fontId="13" fillId="0" borderId="0">
      <alignment horizontal="right"/>
    </xf>
    <xf numFmtId="164" fontId="13" fillId="0" borderId="0">
      <alignment horizontal="left"/>
    </xf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5" fillId="6" borderId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2" fontId="16" fillId="0" borderId="0">
      <protection locked="0"/>
    </xf>
    <xf numFmtId="2" fontId="17" fillId="0" borderId="0">
      <protection locked="0"/>
    </xf>
    <xf numFmtId="0" fontId="18" fillId="0" borderId="0"/>
    <xf numFmtId="0" fontId="19" fillId="0" borderId="0"/>
    <xf numFmtId="0" fontId="20" fillId="10" borderId="6" applyNumberFormat="0" applyAlignment="0" applyProtection="0"/>
    <xf numFmtId="0" fontId="20" fillId="10" borderId="6" applyNumberFormat="0" applyAlignment="0" applyProtection="0"/>
    <xf numFmtId="0" fontId="20" fillId="10" borderId="6" applyNumberFormat="0" applyAlignment="0" applyProtection="0"/>
    <xf numFmtId="0" fontId="21" fillId="10" borderId="6"/>
    <xf numFmtId="0" fontId="20" fillId="10" borderId="6" applyNumberFormat="0" applyAlignment="0" applyProtection="0"/>
    <xf numFmtId="0" fontId="20" fillId="10" borderId="6" applyNumberFormat="0" applyAlignment="0" applyProtection="0"/>
    <xf numFmtId="0" fontId="22" fillId="0" borderId="0">
      <alignment vertical="center"/>
    </xf>
    <xf numFmtId="0" fontId="23" fillId="23" borderId="7" applyNumberFormat="0" applyAlignment="0" applyProtection="0"/>
    <xf numFmtId="0" fontId="23" fillId="23" borderId="7" applyNumberFormat="0" applyAlignment="0" applyProtection="0"/>
    <xf numFmtId="0" fontId="24" fillId="23" borderId="7"/>
    <xf numFmtId="0" fontId="23" fillId="23" borderId="7" applyNumberFormat="0" applyAlignment="0" applyProtection="0"/>
    <xf numFmtId="0" fontId="23" fillId="23" borderId="7" applyNumberFormat="0" applyAlignment="0" applyProtection="0"/>
    <xf numFmtId="0" fontId="25" fillId="0" borderId="8" applyNumberFormat="0" applyFill="0" applyAlignment="0" applyProtection="0"/>
    <xf numFmtId="0" fontId="25" fillId="0" borderId="8" applyNumberFormat="0" applyFill="0" applyAlignment="0" applyProtection="0"/>
    <xf numFmtId="0" fontId="26" fillId="0" borderId="8"/>
    <xf numFmtId="0" fontId="25" fillId="0" borderId="8" applyNumberFormat="0" applyFill="0" applyAlignment="0" applyProtection="0"/>
    <xf numFmtId="0" fontId="25" fillId="0" borderId="8" applyNumberFormat="0" applyFill="0" applyAlignment="0" applyProtection="0"/>
    <xf numFmtId="0" fontId="23" fillId="23" borderId="7" applyNumberFormat="0" applyAlignment="0" applyProtection="0"/>
    <xf numFmtId="4" fontId="7" fillId="0" borderId="0"/>
    <xf numFmtId="165" fontId="7" fillId="0" borderId="0"/>
    <xf numFmtId="166" fontId="27" fillId="0" borderId="0" applyBorder="0" applyAlignment="0" applyProtection="0"/>
    <xf numFmtId="166" fontId="27" fillId="0" borderId="0" applyBorder="0" applyAlignment="0" applyProtection="0"/>
    <xf numFmtId="40" fontId="7" fillId="0" borderId="0"/>
    <xf numFmtId="3" fontId="7" fillId="0" borderId="0"/>
    <xf numFmtId="0" fontId="7" fillId="0" borderId="0"/>
    <xf numFmtId="0" fontId="7" fillId="0" borderId="0"/>
    <xf numFmtId="167" fontId="7" fillId="0" borderId="0"/>
    <xf numFmtId="0" fontId="7" fillId="0" borderId="0"/>
    <xf numFmtId="0" fontId="7" fillId="0" borderId="0"/>
    <xf numFmtId="168" fontId="7" fillId="0" borderId="0"/>
    <xf numFmtId="169" fontId="7" fillId="0" borderId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9" fillId="19" borderId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9" fillId="20" borderId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9" fillId="21" borderId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9" fillId="16" borderId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9" fillId="17" borderId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9" fillId="22" borderId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28" fillId="9" borderId="6" applyNumberFormat="0" applyAlignment="0" applyProtection="0"/>
    <xf numFmtId="0" fontId="28" fillId="9" borderId="6" applyNumberFormat="0" applyAlignment="0" applyProtection="0"/>
    <xf numFmtId="0" fontId="28" fillId="9" borderId="6" applyNumberFormat="0" applyAlignment="0" applyProtection="0"/>
    <xf numFmtId="0" fontId="28" fillId="9" borderId="6" applyNumberFormat="0" applyAlignment="0" applyProtection="0"/>
    <xf numFmtId="0" fontId="28" fillId="10" borderId="6" applyNumberFormat="0" applyAlignment="0" applyProtection="0"/>
    <xf numFmtId="170" fontId="27" fillId="0" borderId="0" applyFill="0" applyBorder="0" applyAlignment="0" applyProtection="0"/>
    <xf numFmtId="0" fontId="27" fillId="0" borderId="0" applyFill="0" applyBorder="0" applyAlignment="0" applyProtection="0"/>
    <xf numFmtId="170" fontId="27" fillId="0" borderId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9">
      <alignment horizontal="center"/>
    </xf>
    <xf numFmtId="2" fontId="7" fillId="0" borderId="0"/>
    <xf numFmtId="2" fontId="7" fillId="0" borderId="0"/>
    <xf numFmtId="0" fontId="31" fillId="0" borderId="0">
      <alignment horizontal="left"/>
    </xf>
    <xf numFmtId="0" fontId="14" fillId="6" borderId="0" applyNumberFormat="0" applyBorder="0" applyAlignment="0" applyProtection="0"/>
    <xf numFmtId="0" fontId="32" fillId="0" borderId="10" applyNumberFormat="0" applyFill="0" applyAlignment="0" applyProtection="0"/>
    <xf numFmtId="0" fontId="33" fillId="0" borderId="11" applyNumberFormat="0" applyFill="0" applyAlignment="0" applyProtection="0"/>
    <xf numFmtId="0" fontId="34" fillId="0" borderId="12" applyNumberFormat="0" applyFill="0" applyAlignment="0" applyProtection="0"/>
    <xf numFmtId="0" fontId="34" fillId="0" borderId="0" applyNumberFormat="0" applyFill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35" fillId="5" borderId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36" fillId="0" borderId="0"/>
    <xf numFmtId="0" fontId="28" fillId="9" borderId="6" applyNumberFormat="0" applyAlignment="0" applyProtection="0"/>
    <xf numFmtId="0" fontId="30" fillId="0" borderId="13">
      <alignment horizontal="center"/>
    </xf>
    <xf numFmtId="0" fontId="37" fillId="0" borderId="14">
      <alignment horizontal="center"/>
    </xf>
    <xf numFmtId="171" fontId="7" fillId="0" borderId="0"/>
    <xf numFmtId="0" fontId="25" fillId="0" borderId="8" applyNumberFormat="0" applyFill="0" applyAlignment="0" applyProtection="0"/>
    <xf numFmtId="166" fontId="7" fillId="0" borderId="0"/>
    <xf numFmtId="172" fontId="27" fillId="0" borderId="0" applyFill="0" applyBorder="0" applyAlignment="0" applyProtection="0"/>
    <xf numFmtId="167" fontId="7" fillId="0" borderId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9" fillId="24" borderId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40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7" fillId="0" borderId="0"/>
    <xf numFmtId="0" fontId="27" fillId="0" borderId="0"/>
    <xf numFmtId="0" fontId="27" fillId="0" borderId="0"/>
    <xf numFmtId="0" fontId="40" fillId="0" borderId="0"/>
    <xf numFmtId="0" fontId="40" fillId="0" borderId="0"/>
    <xf numFmtId="0" fontId="27" fillId="0" borderId="0"/>
    <xf numFmtId="0" fontId="27" fillId="0" borderId="0"/>
    <xf numFmtId="0" fontId="27" fillId="25" borderId="15" applyNumberFormat="0" applyAlignment="0" applyProtection="0"/>
    <xf numFmtId="0" fontId="27" fillId="25" borderId="15" applyNumberFormat="0" applyAlignment="0" applyProtection="0"/>
    <xf numFmtId="0" fontId="27" fillId="25" borderId="15" applyNumberFormat="0" applyAlignment="0" applyProtection="0"/>
    <xf numFmtId="0" fontId="27" fillId="25" borderId="15" applyNumberFormat="0" applyAlignment="0" applyProtection="0"/>
    <xf numFmtId="0" fontId="27" fillId="25" borderId="15" applyNumberFormat="0" applyAlignment="0" applyProtection="0"/>
    <xf numFmtId="0" fontId="27" fillId="25" borderId="15" applyNumberFormat="0" applyAlignment="0" applyProtection="0"/>
    <xf numFmtId="0" fontId="41" fillId="10" borderId="16" applyNumberFormat="0" applyAlignment="0" applyProtection="0"/>
    <xf numFmtId="10" fontId="7" fillId="0" borderId="0"/>
    <xf numFmtId="173" fontId="16" fillId="0" borderId="0">
      <protection locked="0"/>
    </xf>
    <xf numFmtId="174" fontId="16" fillId="0" borderId="0">
      <protection locked="0"/>
    </xf>
    <xf numFmtId="9" fontId="27" fillId="0" borderId="0" applyFill="0" applyBorder="0" applyAlignment="0" applyProtection="0"/>
    <xf numFmtId="9" fontId="1" fillId="0" borderId="0" applyFont="0" applyFill="0" applyBorder="0" applyAlignment="0" applyProtection="0"/>
    <xf numFmtId="9" fontId="7" fillId="0" borderId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7" fillId="0" borderId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9" fontId="27" fillId="0" borderId="0" applyFill="0" applyBorder="0" applyAlignment="0" applyProtection="0"/>
    <xf numFmtId="0" fontId="13" fillId="0" borderId="0"/>
    <xf numFmtId="0" fontId="41" fillId="10" borderId="16" applyNumberFormat="0" applyAlignment="0" applyProtection="0"/>
    <xf numFmtId="0" fontId="41" fillId="10" borderId="16" applyNumberFormat="0" applyAlignment="0" applyProtection="0"/>
    <xf numFmtId="0" fontId="42" fillId="10" borderId="16"/>
    <xf numFmtId="0" fontId="41" fillId="10" borderId="16" applyNumberFormat="0" applyAlignment="0" applyProtection="0"/>
    <xf numFmtId="0" fontId="41" fillId="10" borderId="16" applyNumberFormat="0" applyAlignment="0" applyProtection="0"/>
    <xf numFmtId="38" fontId="7" fillId="0" borderId="0"/>
    <xf numFmtId="38" fontId="43" fillId="0" borderId="17"/>
    <xf numFmtId="175" fontId="40" fillId="0" borderId="0">
      <protection locked="0"/>
    </xf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27" fillId="0" borderId="0" applyFill="0" applyBorder="0" applyAlignment="0" applyProtection="0"/>
    <xf numFmtId="166" fontId="7" fillId="0" borderId="0"/>
    <xf numFmtId="176" fontId="27" fillId="0" borderId="0" applyFill="0" applyBorder="0" applyAlignment="0" applyProtection="0"/>
    <xf numFmtId="166" fontId="27" fillId="0" borderId="0"/>
    <xf numFmtId="0" fontId="27" fillId="0" borderId="0"/>
    <xf numFmtId="166" fontId="27" fillId="0" borderId="0"/>
    <xf numFmtId="166" fontId="40" fillId="0" borderId="0"/>
    <xf numFmtId="166" fontId="27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6" fillId="0" borderId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177" fontId="7" fillId="0" borderId="0"/>
    <xf numFmtId="178" fontId="7" fillId="0" borderId="0"/>
    <xf numFmtId="0" fontId="47" fillId="0" borderId="0" applyNumberFormat="0" applyFill="0" applyBorder="0" applyAlignment="0" applyProtection="0"/>
    <xf numFmtId="0" fontId="48" fillId="0" borderId="18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49" fillId="0" borderId="1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50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51" fillId="0" borderId="11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4" fillId="0" borderId="12" applyNumberFormat="0" applyFill="0" applyAlignment="0" applyProtection="0"/>
    <xf numFmtId="0" fontId="34" fillId="0" borderId="12" applyNumberFormat="0" applyFill="0" applyAlignment="0" applyProtection="0"/>
    <xf numFmtId="0" fontId="52" fillId="0" borderId="12"/>
    <xf numFmtId="0" fontId="34" fillId="0" borderId="12" applyNumberFormat="0" applyFill="0" applyAlignment="0" applyProtection="0"/>
    <xf numFmtId="0" fontId="34" fillId="0" borderId="12" applyNumberFormat="0" applyFill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3" fillId="0" borderId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4" fillId="0" borderId="19"/>
    <xf numFmtId="2" fontId="55" fillId="0" borderId="0">
      <protection locked="0"/>
    </xf>
    <xf numFmtId="2" fontId="55" fillId="0" borderId="0">
      <protection locked="0"/>
    </xf>
    <xf numFmtId="0" fontId="56" fillId="0" borderId="20" applyNumberFormat="0" applyFill="0" applyAlignment="0" applyProtection="0"/>
    <xf numFmtId="0" fontId="56" fillId="0" borderId="20" applyNumberFormat="0" applyFill="0" applyAlignment="0" applyProtection="0"/>
    <xf numFmtId="0" fontId="57" fillId="0" borderId="20"/>
    <xf numFmtId="0" fontId="56" fillId="0" borderId="20" applyNumberFormat="0" applyFill="0" applyAlignment="0" applyProtection="0"/>
    <xf numFmtId="0" fontId="56" fillId="0" borderId="20" applyNumberFormat="0" applyFill="0" applyAlignment="0" applyProtection="0"/>
    <xf numFmtId="174" fontId="16" fillId="0" borderId="0">
      <protection locked="0"/>
    </xf>
    <xf numFmtId="179" fontId="16" fillId="0" borderId="0">
      <protection locked="0"/>
    </xf>
    <xf numFmtId="0" fontId="40" fillId="0" borderId="0"/>
    <xf numFmtId="43" fontId="1" fillId="0" borderId="0" applyFont="0" applyFill="0" applyBorder="0" applyAlignment="0" applyProtection="0"/>
    <xf numFmtId="166" fontId="27" fillId="0" borderId="0" applyFill="0" applyBorder="0" applyAlignment="0" applyProtection="0"/>
    <xf numFmtId="176" fontId="27" fillId="0" borderId="0" applyFill="0" applyBorder="0" applyAlignment="0" applyProtection="0"/>
    <xf numFmtId="166" fontId="27" fillId="0" borderId="0" applyFill="0" applyBorder="0" applyAlignment="0" applyProtection="0"/>
    <xf numFmtId="176" fontId="27" fillId="0" borderId="0" applyFill="0" applyBorder="0" applyAlignment="0" applyProtection="0"/>
    <xf numFmtId="3" fontId="7" fillId="0" borderId="0"/>
    <xf numFmtId="0" fontId="44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 applyProtection="1">
      <protection locked="0"/>
    </xf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4" fillId="0" borderId="0" xfId="0" applyFont="1" applyAlignment="1" applyProtection="1">
      <alignment wrapText="1"/>
      <protection locked="0"/>
    </xf>
    <xf numFmtId="3" fontId="2" fillId="0" borderId="1" xfId="0" applyNumberFormat="1" applyFont="1" applyBorder="1" applyAlignment="1" applyProtection="1">
      <alignment horizontal="right"/>
      <protection locked="0"/>
    </xf>
    <xf numFmtId="3" fontId="2" fillId="3" borderId="1" xfId="0" applyNumberFormat="1" applyFon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/>
    </xf>
    <xf numFmtId="3" fontId="2" fillId="0" borderId="1" xfId="0" applyNumberFormat="1" applyFont="1" applyBorder="1" applyAlignment="1" applyProtection="1">
      <alignment horizontal="right"/>
    </xf>
    <xf numFmtId="3" fontId="3" fillId="0" borderId="1" xfId="0" applyNumberFormat="1" applyFont="1" applyBorder="1" applyAlignment="1" applyProtection="1">
      <alignment horizontal="right"/>
    </xf>
    <xf numFmtId="3" fontId="3" fillId="3" borderId="1" xfId="0" applyNumberFormat="1" applyFont="1" applyFill="1" applyBorder="1" applyAlignment="1" applyProtection="1">
      <alignment horizontal="right"/>
    </xf>
    <xf numFmtId="3" fontId="3" fillId="2" borderId="1" xfId="0" applyNumberFormat="1" applyFont="1" applyFill="1" applyBorder="1" applyAlignment="1" applyProtection="1">
      <alignment horizontal="right"/>
    </xf>
    <xf numFmtId="0" fontId="3" fillId="2" borderId="2" xfId="0" applyFont="1" applyFill="1" applyBorder="1" applyAlignment="1" applyProtection="1">
      <alignment horizontal="left" vertical="center" wrapText="1"/>
    </xf>
    <xf numFmtId="0" fontId="3" fillId="2" borderId="3" xfId="0" applyFont="1" applyFill="1" applyBorder="1" applyAlignment="1" applyProtection="1">
      <alignment horizontal="left" vertical="center" wrapText="1"/>
    </xf>
    <xf numFmtId="0" fontId="3" fillId="2" borderId="4" xfId="0" applyFont="1" applyFill="1" applyBorder="1" applyAlignment="1" applyProtection="1">
      <alignment horizontal="left" vertical="center" wrapText="1"/>
    </xf>
    <xf numFmtId="0" fontId="3" fillId="2" borderId="1" xfId="0" applyFont="1" applyFill="1" applyBorder="1" applyAlignment="1" applyProtection="1">
      <alignment horizontal="left"/>
    </xf>
    <xf numFmtId="0" fontId="3" fillId="0" borderId="0" xfId="0" applyFont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 wrapText="1"/>
    </xf>
  </cellXfs>
  <cellStyles count="382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Cabe‡alho 1" xfId="125"/>
    <cellStyle name="Cabe‡alho 2" xfId="126"/>
    <cellStyle name="Cabeçalho 1" xfId="127"/>
    <cellStyle name="Cabeçalho 2" xfId="128"/>
    <cellStyle name="Calculation" xfId="129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apítulo" xfId="135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tabSelected="1" workbookViewId="0">
      <selection activeCell="B5" sqref="B5:L5"/>
    </sheetView>
  </sheetViews>
  <sheetFormatPr defaultRowHeight="12.75"/>
  <cols>
    <col min="1" max="1" width="1.85546875" style="3" customWidth="1"/>
    <col min="2" max="2" width="13.140625" style="3" customWidth="1"/>
    <col min="3" max="12" width="13.7109375" style="3" customWidth="1"/>
    <col min="13" max="16384" width="9.140625" style="3"/>
  </cols>
  <sheetData>
    <row r="1" spans="2:1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pans="2:13">
      <c r="B2" s="1" t="s">
        <v>30</v>
      </c>
      <c r="C2" s="2"/>
      <c r="D2" s="2"/>
      <c r="E2" s="2"/>
      <c r="F2" s="2"/>
      <c r="G2" s="2"/>
      <c r="H2" s="2"/>
      <c r="I2" s="2"/>
      <c r="J2" s="2"/>
      <c r="K2" s="2"/>
      <c r="L2" s="2"/>
    </row>
    <row r="3" spans="2:13">
      <c r="B3" s="1" t="s">
        <v>31</v>
      </c>
      <c r="C3" s="2"/>
      <c r="D3" s="2"/>
      <c r="E3" s="2"/>
      <c r="F3" s="2"/>
      <c r="G3" s="2"/>
      <c r="H3" s="2"/>
      <c r="I3" s="2"/>
      <c r="J3" s="2"/>
      <c r="K3" s="2"/>
      <c r="L3" s="2"/>
    </row>
    <row r="4" spans="2:13">
      <c r="B4" s="2" t="s">
        <v>32</v>
      </c>
      <c r="C4" s="2"/>
      <c r="D4" s="2"/>
      <c r="E4" s="2"/>
      <c r="F4" s="2"/>
      <c r="G4" s="2"/>
      <c r="H4" s="2"/>
      <c r="I4" s="2"/>
      <c r="J4" s="2"/>
      <c r="K4" s="2"/>
      <c r="L4" s="2"/>
    </row>
    <row r="5" spans="2:13">
      <c r="B5" s="21" t="s">
        <v>1</v>
      </c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2:13" ht="2.25" customHeight="1"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2:13">
      <c r="B7" s="4" t="s">
        <v>2</v>
      </c>
      <c r="C7" s="2"/>
      <c r="D7" s="2"/>
      <c r="E7" s="2"/>
      <c r="F7" s="2"/>
      <c r="G7" s="2"/>
      <c r="H7" s="2"/>
      <c r="I7" s="2"/>
      <c r="J7" s="2"/>
      <c r="K7" s="2"/>
      <c r="L7" s="2"/>
    </row>
    <row r="8" spans="2:13" ht="15.75" customHeight="1">
      <c r="B8" s="22" t="s">
        <v>3</v>
      </c>
      <c r="C8" s="22" t="s">
        <v>4</v>
      </c>
      <c r="D8" s="22"/>
      <c r="E8" s="22"/>
      <c r="F8" s="22"/>
      <c r="G8" s="22"/>
      <c r="H8" s="22"/>
      <c r="I8" s="22"/>
      <c r="J8" s="22" t="s">
        <v>5</v>
      </c>
      <c r="K8" s="22" t="s">
        <v>6</v>
      </c>
      <c r="L8" s="22" t="s">
        <v>7</v>
      </c>
      <c r="M8" s="5"/>
    </row>
    <row r="9" spans="2:13">
      <c r="B9" s="22"/>
      <c r="C9" s="22" t="s">
        <v>8</v>
      </c>
      <c r="D9" s="22"/>
      <c r="E9" s="22"/>
      <c r="F9" s="22"/>
      <c r="G9" s="22" t="s">
        <v>9</v>
      </c>
      <c r="H9" s="22"/>
      <c r="I9" s="22"/>
      <c r="J9" s="22"/>
      <c r="K9" s="22"/>
      <c r="L9" s="22"/>
      <c r="M9" s="5"/>
    </row>
    <row r="10" spans="2:13" ht="63" customHeight="1">
      <c r="B10" s="22"/>
      <c r="C10" s="10" t="s">
        <v>10</v>
      </c>
      <c r="D10" s="10" t="s">
        <v>11</v>
      </c>
      <c r="E10" s="10" t="s">
        <v>12</v>
      </c>
      <c r="F10" s="10" t="s">
        <v>13</v>
      </c>
      <c r="G10" s="10" t="s">
        <v>14</v>
      </c>
      <c r="H10" s="10" t="s">
        <v>12</v>
      </c>
      <c r="I10" s="10" t="s">
        <v>13</v>
      </c>
      <c r="J10" s="22"/>
      <c r="K10" s="22"/>
      <c r="L10" s="22"/>
      <c r="M10" s="5"/>
    </row>
    <row r="11" spans="2:13" ht="20.25" customHeight="1">
      <c r="B11" s="17" t="s">
        <v>15</v>
      </c>
      <c r="C11" s="18"/>
      <c r="D11" s="18"/>
      <c r="E11" s="18"/>
      <c r="F11" s="18"/>
      <c r="G11" s="18"/>
      <c r="H11" s="18"/>
      <c r="I11" s="18"/>
      <c r="J11" s="18"/>
      <c r="K11" s="18"/>
      <c r="L11" s="19"/>
      <c r="M11" s="5"/>
    </row>
    <row r="12" spans="2:13">
      <c r="B12" s="11" t="s">
        <v>16</v>
      </c>
      <c r="C12" s="6">
        <v>1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/>
      <c r="J12" s="6">
        <v>0</v>
      </c>
      <c r="K12" s="6">
        <v>0</v>
      </c>
      <c r="L12" s="13">
        <f>C12+D12+E12+F12+G12+H12+I12+J12+K12</f>
        <v>1</v>
      </c>
      <c r="M12" s="5"/>
    </row>
    <row r="13" spans="2:13">
      <c r="B13" s="11" t="s">
        <v>17</v>
      </c>
      <c r="C13" s="6">
        <v>52</v>
      </c>
      <c r="D13" s="6">
        <v>9</v>
      </c>
      <c r="E13" s="6">
        <v>0</v>
      </c>
      <c r="F13" s="6">
        <v>0</v>
      </c>
      <c r="G13" s="6">
        <v>0</v>
      </c>
      <c r="H13" s="6">
        <v>1</v>
      </c>
      <c r="I13" s="6"/>
      <c r="J13" s="6">
        <v>9</v>
      </c>
      <c r="K13" s="6">
        <v>32</v>
      </c>
      <c r="L13" s="13">
        <f>C13+D13+E13+F13+G13+H13+I13+J13+K13</f>
        <v>103</v>
      </c>
      <c r="M13" s="5"/>
    </row>
    <row r="14" spans="2:13">
      <c r="B14" s="11" t="s">
        <v>18</v>
      </c>
      <c r="C14" s="6">
        <v>65</v>
      </c>
      <c r="D14" s="6">
        <v>2</v>
      </c>
      <c r="E14" s="6">
        <v>0</v>
      </c>
      <c r="F14" s="6">
        <v>0</v>
      </c>
      <c r="G14" s="6">
        <v>0</v>
      </c>
      <c r="H14" s="6">
        <v>1</v>
      </c>
      <c r="I14" s="6"/>
      <c r="J14" s="6">
        <v>2</v>
      </c>
      <c r="K14" s="6">
        <v>32</v>
      </c>
      <c r="L14" s="13">
        <f>C14+D14+E14+F14+G14+H14+I14+J14+K14</f>
        <v>102</v>
      </c>
      <c r="M14" s="5"/>
    </row>
    <row r="15" spans="2:13">
      <c r="B15" s="11" t="s">
        <v>19</v>
      </c>
      <c r="C15" s="6">
        <v>73</v>
      </c>
      <c r="D15" s="6">
        <v>2</v>
      </c>
      <c r="E15" s="6">
        <v>0</v>
      </c>
      <c r="F15" s="6">
        <v>0</v>
      </c>
      <c r="G15" s="6">
        <v>0</v>
      </c>
      <c r="H15" s="6">
        <v>0</v>
      </c>
      <c r="I15" s="6"/>
      <c r="J15" s="6">
        <v>0</v>
      </c>
      <c r="K15" s="6">
        <v>75</v>
      </c>
      <c r="L15" s="13">
        <f>C15+D15+E15+F15+G15+H15+I15+J15+K15</f>
        <v>150</v>
      </c>
      <c r="M15" s="5"/>
    </row>
    <row r="16" spans="2:13">
      <c r="B16" s="11" t="s">
        <v>20</v>
      </c>
      <c r="C16" s="13">
        <f>SUM(C12:C15)</f>
        <v>191</v>
      </c>
      <c r="D16" s="13">
        <f t="shared" ref="D16:L16" si="0">SUM(D12:D15)</f>
        <v>13</v>
      </c>
      <c r="E16" s="13">
        <f t="shared" si="0"/>
        <v>0</v>
      </c>
      <c r="F16" s="13">
        <f t="shared" si="0"/>
        <v>0</v>
      </c>
      <c r="G16" s="13">
        <f t="shared" si="0"/>
        <v>0</v>
      </c>
      <c r="H16" s="13">
        <f t="shared" si="0"/>
        <v>2</v>
      </c>
      <c r="I16" s="13">
        <f t="shared" si="0"/>
        <v>0</v>
      </c>
      <c r="J16" s="13">
        <f t="shared" si="0"/>
        <v>11</v>
      </c>
      <c r="K16" s="13">
        <f t="shared" si="0"/>
        <v>139</v>
      </c>
      <c r="L16" s="13">
        <f t="shared" si="0"/>
        <v>356</v>
      </c>
      <c r="M16" s="5"/>
    </row>
    <row r="17" spans="2:13">
      <c r="B17" s="20" t="s">
        <v>21</v>
      </c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5"/>
    </row>
    <row r="18" spans="2:13">
      <c r="B18" s="11" t="s">
        <v>22</v>
      </c>
      <c r="C18" s="6">
        <v>50</v>
      </c>
      <c r="D18" s="6">
        <v>4</v>
      </c>
      <c r="E18" s="6"/>
      <c r="F18" s="6">
        <v>0</v>
      </c>
      <c r="G18" s="6">
        <v>0</v>
      </c>
      <c r="H18" s="6">
        <v>0</v>
      </c>
      <c r="I18" s="6"/>
      <c r="J18" s="7"/>
      <c r="K18" s="6">
        <v>1</v>
      </c>
      <c r="L18" s="13">
        <f t="shared" ref="L18:L24" si="1">C18+D18+E18+F18+G18+H18+I18+K18</f>
        <v>55</v>
      </c>
      <c r="M18" s="5"/>
    </row>
    <row r="19" spans="2:13">
      <c r="B19" s="11" t="s">
        <v>23</v>
      </c>
      <c r="C19" s="6">
        <v>137</v>
      </c>
      <c r="D19" s="6">
        <v>0</v>
      </c>
      <c r="E19" s="6"/>
      <c r="F19" s="6">
        <v>0</v>
      </c>
      <c r="G19" s="6">
        <v>0</v>
      </c>
      <c r="H19" s="6">
        <v>0</v>
      </c>
      <c r="I19" s="6"/>
      <c r="J19" s="7"/>
      <c r="K19" s="6">
        <v>5</v>
      </c>
      <c r="L19" s="13">
        <f t="shared" si="1"/>
        <v>142</v>
      </c>
      <c r="M19" s="5"/>
    </row>
    <row r="20" spans="2:13">
      <c r="B20" s="11" t="s">
        <v>24</v>
      </c>
      <c r="C20" s="6">
        <v>244</v>
      </c>
      <c r="D20" s="6">
        <v>8</v>
      </c>
      <c r="E20" s="6"/>
      <c r="F20" s="6">
        <v>0</v>
      </c>
      <c r="G20" s="6">
        <v>1</v>
      </c>
      <c r="H20" s="6">
        <v>0</v>
      </c>
      <c r="I20" s="6"/>
      <c r="J20" s="7"/>
      <c r="K20" s="6">
        <v>3</v>
      </c>
      <c r="L20" s="13">
        <f t="shared" si="1"/>
        <v>256</v>
      </c>
      <c r="M20" s="5"/>
    </row>
    <row r="21" spans="2:13">
      <c r="B21" s="11" t="s">
        <v>25</v>
      </c>
      <c r="C21" s="6">
        <v>675</v>
      </c>
      <c r="D21" s="6">
        <v>25</v>
      </c>
      <c r="E21" s="6"/>
      <c r="F21" s="6">
        <v>0</v>
      </c>
      <c r="G21" s="6">
        <v>2</v>
      </c>
      <c r="H21" s="6">
        <v>0</v>
      </c>
      <c r="I21" s="6"/>
      <c r="J21" s="7"/>
      <c r="K21" s="6">
        <v>51</v>
      </c>
      <c r="L21" s="13">
        <f t="shared" si="1"/>
        <v>753</v>
      </c>
      <c r="M21" s="5"/>
    </row>
    <row r="22" spans="2:13">
      <c r="B22" s="11" t="s">
        <v>26</v>
      </c>
      <c r="C22" s="6">
        <v>52</v>
      </c>
      <c r="D22" s="6">
        <v>1</v>
      </c>
      <c r="E22" s="6"/>
      <c r="F22" s="6">
        <v>0</v>
      </c>
      <c r="G22" s="6">
        <v>0</v>
      </c>
      <c r="H22" s="6">
        <v>0</v>
      </c>
      <c r="I22" s="6"/>
      <c r="J22" s="7"/>
      <c r="K22" s="6">
        <v>10</v>
      </c>
      <c r="L22" s="13">
        <f t="shared" si="1"/>
        <v>63</v>
      </c>
      <c r="M22" s="5"/>
    </row>
    <row r="23" spans="2:13">
      <c r="B23" s="11" t="s">
        <v>27</v>
      </c>
      <c r="C23" s="6">
        <v>0</v>
      </c>
      <c r="D23" s="6">
        <v>0</v>
      </c>
      <c r="E23" s="6"/>
      <c r="F23" s="6">
        <v>0</v>
      </c>
      <c r="G23" s="6">
        <v>0</v>
      </c>
      <c r="H23" s="6">
        <v>0</v>
      </c>
      <c r="I23" s="6"/>
      <c r="J23" s="7"/>
      <c r="K23" s="6">
        <v>0</v>
      </c>
      <c r="L23" s="13">
        <f t="shared" si="1"/>
        <v>0</v>
      </c>
      <c r="M23" s="5"/>
    </row>
    <row r="24" spans="2:13">
      <c r="B24" s="12" t="s">
        <v>28</v>
      </c>
      <c r="C24" s="14">
        <f>SUM(C18:C23)</f>
        <v>1158</v>
      </c>
      <c r="D24" s="14">
        <f t="shared" ref="D24:I24" si="2">SUM(D18:D23)</f>
        <v>38</v>
      </c>
      <c r="E24" s="14">
        <f t="shared" si="2"/>
        <v>0</v>
      </c>
      <c r="F24" s="14">
        <f t="shared" si="2"/>
        <v>0</v>
      </c>
      <c r="G24" s="14">
        <f t="shared" si="2"/>
        <v>3</v>
      </c>
      <c r="H24" s="14">
        <f t="shared" si="2"/>
        <v>0</v>
      </c>
      <c r="I24" s="14">
        <f t="shared" si="2"/>
        <v>0</v>
      </c>
      <c r="J24" s="15"/>
      <c r="K24" s="14">
        <f>SUM(K18:K23)</f>
        <v>70</v>
      </c>
      <c r="L24" s="14">
        <f t="shared" si="1"/>
        <v>1269</v>
      </c>
      <c r="M24" s="5"/>
    </row>
    <row r="25" spans="2:13">
      <c r="B25" s="8" t="s">
        <v>7</v>
      </c>
      <c r="C25" s="16">
        <f>C16+C24</f>
        <v>1349</v>
      </c>
      <c r="D25" s="16">
        <f t="shared" ref="D25:L25" si="3">D16+D24</f>
        <v>51</v>
      </c>
      <c r="E25" s="16">
        <f t="shared" si="3"/>
        <v>0</v>
      </c>
      <c r="F25" s="16">
        <f t="shared" si="3"/>
        <v>0</v>
      </c>
      <c r="G25" s="16">
        <f t="shared" si="3"/>
        <v>3</v>
      </c>
      <c r="H25" s="16">
        <f t="shared" si="3"/>
        <v>2</v>
      </c>
      <c r="I25" s="16">
        <f t="shared" si="3"/>
        <v>0</v>
      </c>
      <c r="J25" s="16">
        <f t="shared" si="3"/>
        <v>11</v>
      </c>
      <c r="K25" s="16">
        <f t="shared" si="3"/>
        <v>209</v>
      </c>
      <c r="L25" s="16">
        <f t="shared" si="3"/>
        <v>1625</v>
      </c>
      <c r="M25" s="5"/>
    </row>
    <row r="26" spans="2:13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2:13">
      <c r="B27" s="2" t="s">
        <v>29</v>
      </c>
      <c r="C27" s="2"/>
      <c r="D27" s="2"/>
      <c r="E27" s="2"/>
      <c r="F27" s="2"/>
      <c r="G27" s="2"/>
      <c r="H27" s="2"/>
      <c r="I27" s="2"/>
      <c r="J27" s="2"/>
      <c r="K27" s="2"/>
      <c r="L27" s="2"/>
    </row>
    <row r="34" spans="3:3">
      <c r="C34" s="9"/>
    </row>
    <row r="35" spans="3:3">
      <c r="C35" s="9"/>
    </row>
    <row r="36" spans="3:3">
      <c r="C36" s="9"/>
    </row>
    <row r="37" spans="3:3">
      <c r="C37" s="9"/>
    </row>
    <row r="38" spans="3:3">
      <c r="C38" s="9"/>
    </row>
    <row r="39" spans="3:3">
      <c r="C39" s="9"/>
    </row>
    <row r="40" spans="3:3">
      <c r="C40" s="9"/>
    </row>
    <row r="41" spans="3:3">
      <c r="C41" s="9"/>
    </row>
  </sheetData>
  <sheetProtection password="CA47" sheet="1" objects="1" scenarios="1"/>
  <mergeCells count="10">
    <mergeCell ref="B11:L11"/>
    <mergeCell ref="B17:L17"/>
    <mergeCell ref="B5:L5"/>
    <mergeCell ref="B8:B10"/>
    <mergeCell ref="C8:I8"/>
    <mergeCell ref="J8:J10"/>
    <mergeCell ref="K8:K10"/>
    <mergeCell ref="L8:L10"/>
    <mergeCell ref="C9:F9"/>
    <mergeCell ref="G9:I9"/>
  </mergeCells>
  <pageMargins left="0.78740157499999996" right="0.78740157499999996" top="0.984251969" bottom="0.984251969" header="0.49212598499999999" footer="0.49212598499999999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IV-c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MARIA CRISTINA POGI</cp:lastModifiedBy>
  <dcterms:created xsi:type="dcterms:W3CDTF">2016-01-05T14:04:42Z</dcterms:created>
  <dcterms:modified xsi:type="dcterms:W3CDTF">2023-01-11T17:36:34Z</dcterms:modified>
</cp:coreProperties>
</file>