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II-a" sheetId="1" r:id="rId1"/>
  </sheets>
  <calcPr calcId="145621"/>
</workbook>
</file>

<file path=xl/calcChain.xml><?xml version="1.0" encoding="utf-8"?>
<calcChain xmlns="http://schemas.openxmlformats.org/spreadsheetml/2006/main">
  <c r="K50" i="1" l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L12" i="1"/>
  <c r="K12" i="1"/>
</calcChain>
</file>

<file path=xl/sharedStrings.xml><?xml version="1.0" encoding="utf-8"?>
<sst xmlns="http://schemas.openxmlformats.org/spreadsheetml/2006/main" count="82" uniqueCount="42">
  <si>
    <t>PODER JUDICIÁRIO</t>
  </si>
  <si>
    <t xml:space="preserve"> RESOLUÇÃO 102 CNJ - ANEXO III- ESTRUTURA REMUNERATÓRIA</t>
  </si>
  <si>
    <t>a) Cargos Efetivos.</t>
  </si>
  <si>
    <t>DADOS DO CARGO</t>
  </si>
  <si>
    <t>VENCIMENTO BÁSICO</t>
  </si>
  <si>
    <t>GRATIFICAÇÕES E SIMILARES</t>
  </si>
  <si>
    <t>CARREIRA / CLASSE /
ESCOLARIDADE / PADRÃO</t>
  </si>
  <si>
    <t>PARCELAS BÁSICAS</t>
  </si>
  <si>
    <t>PARCELAS VARIÁVEIS</t>
  </si>
  <si>
    <t>ATIVO E INATIVO</t>
  </si>
  <si>
    <t>ATIVO</t>
  </si>
  <si>
    <t>GAJ</t>
  </si>
  <si>
    <t>VPI</t>
  </si>
  <si>
    <t>GAS</t>
  </si>
  <si>
    <t>AQ TREINAMENTO</t>
  </si>
  <si>
    <t>GAE</t>
  </si>
  <si>
    <t>AQ  Títulos</t>
  </si>
  <si>
    <t>R$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</si>
  <si>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</si>
  <si>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</si>
  <si>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</si>
  <si>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</si>
  <si>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</si>
  <si>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</si>
  <si>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</si>
  <si>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</si>
  <si>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</si>
  <si>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</si>
  <si>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</si>
  <si>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</si>
  <si>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</si>
  <si>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É</t>
  </si>
  <si>
    <t>M</t>
  </si>
  <si>
    <t>D</t>
  </si>
  <si>
    <t>F</t>
  </si>
  <si>
    <t>X</t>
  </si>
  <si>
    <t xml:space="preserve">Observações: </t>
  </si>
  <si>
    <t>a) Legislação de referência:</t>
  </si>
  <si>
    <t>b) Os tribunais de justiça e de justiça militar deverão adaptar este anexo às respectivas estruturas remuneratórias.</t>
  </si>
  <si>
    <t>ÓRGÃO: JUSTIÇA FEDERAL</t>
  </si>
  <si>
    <t>UNIDADE: TRIBUNAL REGIONAL FEDERAL DA 3ª REGIÃO</t>
  </si>
  <si>
    <t>Data de início da vigência: 21/07/2016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</si>
</sst>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5" fontId="11" fillId="0" borderId="9"/>
    <xf numFmtId="0" fontId="12" fillId="4" borderId="0" applyNumberFormat="0" applyBorder="0" applyAlignment="0" applyProtection="0"/>
    <xf numFmtId="165" fontId="13" fillId="0" borderId="0">
      <alignment vertical="top"/>
    </xf>
    <xf numFmtId="165" fontId="14" fillId="0" borderId="0">
      <alignment horizontal="right"/>
    </xf>
    <xf numFmtId="165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2" fillId="9" borderId="10"/>
    <xf numFmtId="0" fontId="21" fillId="9" borderId="10" applyNumberFormat="0" applyAlignment="0" applyProtection="0"/>
    <xf numFmtId="0" fontId="21" fillId="9" borderId="10" applyNumberFormat="0" applyAlignment="0" applyProtection="0"/>
    <xf numFmtId="0" fontId="23" fillId="0" borderId="0">
      <alignment vertical="center"/>
    </xf>
    <xf numFmtId="0" fontId="24" fillId="22" borderId="11" applyNumberFormat="0" applyAlignment="0" applyProtection="0"/>
    <xf numFmtId="0" fontId="24" fillId="22" borderId="11" applyNumberFormat="0" applyAlignment="0" applyProtection="0"/>
    <xf numFmtId="0" fontId="25" fillId="22" borderId="11"/>
    <xf numFmtId="0" fontId="24" fillId="22" borderId="11" applyNumberFormat="0" applyAlignment="0" applyProtection="0"/>
    <xf numFmtId="0" fontId="24" fillId="22" borderId="11" applyNumberFormat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7" fillId="0" borderId="12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4" fillId="22" borderId="11" applyNumberFormat="0" applyAlignment="0" applyProtection="0"/>
    <xf numFmtId="4" fontId="8" fillId="0" borderId="0"/>
    <xf numFmtId="166" fontId="8" fillId="0" borderId="0"/>
    <xf numFmtId="167" fontId="5" fillId="0" borderId="0" applyBorder="0" applyAlignment="0" applyProtection="0"/>
    <xf numFmtId="167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169" fontId="8" fillId="0" borderId="0"/>
    <xf numFmtId="170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0" applyNumberFormat="0" applyAlignment="0" applyProtection="0"/>
    <xf numFmtId="0" fontId="28" fillId="8" borderId="10" applyNumberFormat="0" applyAlignment="0" applyProtection="0"/>
    <xf numFmtId="0" fontId="28" fillId="8" borderId="10" applyNumberFormat="0" applyAlignment="0" applyProtection="0"/>
    <xf numFmtId="0" fontId="28" fillId="8" borderId="10" applyNumberFormat="0" applyAlignment="0" applyProtection="0"/>
    <xf numFmtId="0" fontId="28" fillId="9" borderId="10" applyNumberFormat="0" applyAlignment="0" applyProtection="0"/>
    <xf numFmtId="171" fontId="5" fillId="0" borderId="0" applyFill="0" applyBorder="0" applyAlignment="0" applyProtection="0"/>
    <xf numFmtId="0" fontId="5" fillId="0" borderId="0" applyFill="0" applyBorder="0" applyAlignment="0" applyProtection="0"/>
    <xf numFmtId="171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3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0" applyNumberFormat="0" applyAlignment="0" applyProtection="0"/>
    <xf numFmtId="0" fontId="30" fillId="0" borderId="17">
      <alignment horizontal="center"/>
    </xf>
    <xf numFmtId="0" fontId="37" fillId="0" borderId="18">
      <alignment horizontal="center"/>
    </xf>
    <xf numFmtId="172" fontId="8" fillId="0" borderId="0"/>
    <xf numFmtId="0" fontId="26" fillId="0" borderId="12" applyNumberFormat="0" applyFill="0" applyAlignment="0" applyProtection="0"/>
    <xf numFmtId="167" fontId="8" fillId="0" borderId="0"/>
    <xf numFmtId="173" fontId="5" fillId="0" borderId="0" applyFill="0" applyBorder="0" applyAlignment="0" applyProtection="0"/>
    <xf numFmtId="168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19" applyNumberFormat="0" applyAlignment="0" applyProtection="0"/>
    <xf numFmtId="0" fontId="5" fillId="24" borderId="19" applyNumberFormat="0" applyAlignment="0" applyProtection="0"/>
    <xf numFmtId="0" fontId="5" fillId="24" borderId="19" applyNumberFormat="0" applyAlignment="0" applyProtection="0"/>
    <xf numFmtId="0" fontId="5" fillId="24" borderId="19" applyNumberFormat="0" applyAlignment="0" applyProtection="0"/>
    <xf numFmtId="0" fontId="5" fillId="24" borderId="19" applyNumberFormat="0" applyAlignment="0" applyProtection="0"/>
    <xf numFmtId="0" fontId="5" fillId="24" borderId="19" applyNumberFormat="0" applyAlignment="0" applyProtection="0"/>
    <xf numFmtId="0" fontId="41" fillId="9" borderId="20" applyNumberFormat="0" applyAlignment="0" applyProtection="0"/>
    <xf numFmtId="10" fontId="8" fillId="0" borderId="0"/>
    <xf numFmtId="174" fontId="17" fillId="0" borderId="0">
      <protection locked="0"/>
    </xf>
    <xf numFmtId="175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0" applyNumberFormat="0" applyAlignment="0" applyProtection="0"/>
    <xf numFmtId="0" fontId="41" fillId="9" borderId="20" applyNumberFormat="0" applyAlignment="0" applyProtection="0"/>
    <xf numFmtId="0" fontId="42" fillId="9" borderId="20"/>
    <xf numFmtId="0" fontId="41" fillId="9" borderId="20" applyNumberFormat="0" applyAlignment="0" applyProtection="0"/>
    <xf numFmtId="0" fontId="41" fillId="9" borderId="20" applyNumberFormat="0" applyAlignment="0" applyProtection="0"/>
    <xf numFmtId="38" fontId="8" fillId="0" borderId="0"/>
    <xf numFmtId="38" fontId="43" fillId="0" borderId="21"/>
    <xf numFmtId="176" fontId="40" fillId="0" borderId="0">
      <protection locked="0"/>
    </xf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8" fillId="0" borderId="0"/>
    <xf numFmtId="177" fontId="5" fillId="0" borderId="0" applyFill="0" applyBorder="0" applyAlignment="0" applyProtection="0"/>
    <xf numFmtId="167" fontId="5" fillId="0" borderId="0"/>
    <xf numFmtId="0" fontId="5" fillId="0" borderId="0"/>
    <xf numFmtId="167" fontId="5" fillId="0" borderId="0"/>
    <xf numFmtId="167" fontId="40" fillId="0" borderId="0"/>
    <xf numFmtId="167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8" fontId="8" fillId="0" borderId="0"/>
    <xf numFmtId="179" fontId="8" fillId="0" borderId="0"/>
    <xf numFmtId="0" fontId="47" fillId="0" borderId="0" applyNumberFormat="0" applyFill="0" applyBorder="0" applyAlignment="0" applyProtection="0"/>
    <xf numFmtId="0" fontId="48" fillId="0" borderId="22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49" fillId="0" borderId="14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51" fillId="0" borderId="15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52" fillId="0" borderId="16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3"/>
    <xf numFmtId="2" fontId="55" fillId="0" borderId="0">
      <protection locked="0"/>
    </xf>
    <xf numFmtId="2" fontId="55" fillId="0" borderId="0">
      <protection locked="0"/>
    </xf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7" fillId="0" borderId="24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175" fontId="17" fillId="0" borderId="0">
      <protection locked="0"/>
    </xf>
    <xf numFmtId="180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/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/>
    <xf numFmtId="8" fontId="2" fillId="2" borderId="1" xfId="0" applyNumberFormat="1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0" xfId="0" applyFont="1" applyFill="1" applyBorder="1" applyAlignment="1">
      <alignment horizontal="left" vertical="center"/>
    </xf>
    <xf numFmtId="0" fontId="6" fillId="0" borderId="0" xfId="0" applyFont="1"/>
    <xf numFmtId="10" fontId="6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tabSelected="1" zoomScaleNormal="100" workbookViewId="0">
      <selection activeCell="Q51" sqref="Q51"/>
    </sheetView>
  </sheetViews>
  <sheetFormatPr defaultRowHeight="12.75"/>
  <cols>
    <col min="1" max="1" width="2" customWidth="1"/>
    <col min="2" max="2" width="4.7109375" customWidth="1"/>
    <col min="3" max="3" width="6.140625" customWidth="1"/>
    <col min="4" max="4" width="4.28515625" customWidth="1"/>
    <col min="5" max="5" width="5.85546875" customWidth="1"/>
    <col min="6" max="6" width="12" customWidth="1"/>
    <col min="7" max="17" width="8.7109375" customWidth="1"/>
  </cols>
  <sheetData>
    <row r="1" spans="1:18">
      <c r="B1" s="1" t="s">
        <v>0</v>
      </c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>
      <c r="B2" s="1" t="s">
        <v>39</v>
      </c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>
      <c r="B3" s="1" t="s">
        <v>40</v>
      </c>
      <c r="C3" s="3"/>
      <c r="D3" s="3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8">
      <c r="B4" s="2" t="s">
        <v>41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8">
      <c r="B5" s="28" t="s">
        <v>1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6" spans="1:18">
      <c r="B6" s="2" t="s">
        <v>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8" ht="19.5" customHeight="1">
      <c r="B7" s="27" t="s">
        <v>3</v>
      </c>
      <c r="C7" s="27"/>
      <c r="D7" s="27"/>
      <c r="E7" s="27"/>
      <c r="F7" s="27" t="s">
        <v>4</v>
      </c>
      <c r="G7" s="27" t="s">
        <v>5</v>
      </c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8" ht="19.5" customHeight="1">
      <c r="B8" s="27" t="s">
        <v>6</v>
      </c>
      <c r="C8" s="27"/>
      <c r="D8" s="27"/>
      <c r="E8" s="27"/>
      <c r="F8" s="27"/>
      <c r="G8" s="29" t="s">
        <v>7</v>
      </c>
      <c r="H8" s="29"/>
      <c r="I8" s="27" t="s">
        <v>8</v>
      </c>
      <c r="J8" s="27"/>
      <c r="K8" s="27"/>
      <c r="L8" s="27"/>
      <c r="M8" s="27"/>
      <c r="N8" s="27"/>
      <c r="O8" s="27"/>
      <c r="P8" s="27"/>
      <c r="Q8" s="27"/>
    </row>
    <row r="9" spans="1:18" ht="19.5" customHeight="1">
      <c r="B9" s="27"/>
      <c r="C9" s="27"/>
      <c r="D9" s="27"/>
      <c r="E9" s="27"/>
      <c r="F9" s="27"/>
      <c r="G9" s="30" t="s">
        <v>9</v>
      </c>
      <c r="H9" s="30"/>
      <c r="I9" s="27" t="s">
        <v>10</v>
      </c>
      <c r="J9" s="27"/>
      <c r="K9" s="27"/>
      <c r="L9" s="27"/>
      <c r="M9" s="27" t="s">
        <v>9</v>
      </c>
      <c r="N9" s="27"/>
      <c r="O9" s="27"/>
      <c r="P9" s="27"/>
      <c r="Q9" s="27"/>
    </row>
    <row r="10" spans="1:18" ht="19.5" customHeight="1">
      <c r="B10" s="27"/>
      <c r="C10" s="27"/>
      <c r="D10" s="27"/>
      <c r="E10" s="27"/>
      <c r="F10" s="27" t="s">
        <v>9</v>
      </c>
      <c r="G10" s="4" t="s">
        <v>11</v>
      </c>
      <c r="H10" s="5" t="s">
        <v>12</v>
      </c>
      <c r="I10" s="5" t="s">
        <v>13</v>
      </c>
      <c r="J10" s="27" t="s">
        <v>14</v>
      </c>
      <c r="K10" s="27"/>
      <c r="L10" s="27"/>
      <c r="M10" s="5" t="s">
        <v>15</v>
      </c>
      <c r="N10" s="27" t="s">
        <v>16</v>
      </c>
      <c r="O10" s="27"/>
      <c r="P10" s="27"/>
      <c r="Q10" s="27"/>
      <c r="R10" s="6"/>
    </row>
    <row r="11" spans="1:18" ht="15.75" customHeight="1">
      <c r="B11" s="27"/>
      <c r="C11" s="27"/>
      <c r="D11" s="27"/>
      <c r="E11" s="27"/>
      <c r="F11" s="27"/>
      <c r="G11" s="4">
        <v>1.04</v>
      </c>
      <c r="H11" s="7" t="s">
        <v>17</v>
      </c>
      <c r="I11" s="8">
        <v>0.35</v>
      </c>
      <c r="J11" s="8">
        <v>0.01</v>
      </c>
      <c r="K11" s="8">
        <v>0.02</v>
      </c>
      <c r="L11" s="8">
        <v>0.03</v>
      </c>
      <c r="M11" s="8">
        <v>0.35</v>
      </c>
      <c r="N11" s="8">
        <v>0.05</v>
      </c>
      <c r="O11" s="9">
        <v>7.4999999999999997E-2</v>
      </c>
      <c r="P11" s="8">
        <v>0.1</v>
      </c>
      <c r="Q11" s="9">
        <v>0.125</v>
      </c>
    </row>
    <row r="12" spans="1:18">
      <c r="A12" s="10"/>
      <c r="B12" s="11"/>
      <c r="C12" s="12"/>
      <c r="D12" s="13"/>
      <c r="E12" s="14">
        <v>13</v>
      </c>
      <c r="F12" s="15">
        <v>7166.13</v>
      </c>
      <c r="G12" s="15">
        <v>7452.78</v>
      </c>
      <c r="H12" s="15"/>
      <c r="I12" s="15"/>
      <c r="J12" s="15">
        <v>71.66</v>
      </c>
      <c r="K12" s="15">
        <f>J12+J12</f>
        <v>143.32</v>
      </c>
      <c r="L12" s="15">
        <f>K12+J12</f>
        <v>214.98</v>
      </c>
      <c r="M12" s="15">
        <v>2508.15</v>
      </c>
      <c r="N12" s="15"/>
      <c r="O12" s="15">
        <v>537.46</v>
      </c>
      <c r="P12" s="15">
        <v>716.61</v>
      </c>
      <c r="Q12" s="15">
        <v>895.77</v>
      </c>
    </row>
    <row r="13" spans="1:18">
      <c r="A13" s="10"/>
      <c r="B13" s="16" t="s">
        <v>18</v>
      </c>
      <c r="C13" s="17" t="s">
        <v>19</v>
      </c>
      <c r="D13" s="13"/>
      <c r="E13" s="5">
        <v>12</v>
      </c>
      <c r="F13" s="18">
        <v>6957.41</v>
      </c>
      <c r="G13" s="18">
        <v>7235.71</v>
      </c>
      <c r="H13" s="18"/>
      <c r="I13" s="18"/>
      <c r="J13" s="18">
        <v>69.569999999999993</v>
      </c>
      <c r="K13" s="15">
        <f t="shared" ref="K13:K50" si="0">J13+J13</f>
        <v>139.13999999999999</v>
      </c>
      <c r="L13" s="15">
        <f t="shared" ref="L13:L50" si="1">K13+J13</f>
        <v>208.70999999999998</v>
      </c>
      <c r="M13" s="18">
        <v>2435.09</v>
      </c>
      <c r="N13" s="18"/>
      <c r="O13" s="18">
        <v>521.80999999999995</v>
      </c>
      <c r="P13" s="18">
        <v>695.74</v>
      </c>
      <c r="Q13" s="18">
        <v>869.68</v>
      </c>
    </row>
    <row r="14" spans="1:18">
      <c r="A14" s="10"/>
      <c r="B14" s="17" t="s">
        <v>20</v>
      </c>
      <c r="C14" s="14"/>
      <c r="D14" s="13" t="s">
        <v>21</v>
      </c>
      <c r="E14" s="5">
        <v>11</v>
      </c>
      <c r="F14" s="18">
        <v>6754.77</v>
      </c>
      <c r="G14" s="18">
        <v>7024.96</v>
      </c>
      <c r="H14" s="18"/>
      <c r="I14" s="18"/>
      <c r="J14" s="18">
        <v>67.55</v>
      </c>
      <c r="K14" s="15">
        <f t="shared" si="0"/>
        <v>135.1</v>
      </c>
      <c r="L14" s="15">
        <f t="shared" si="1"/>
        <v>202.64999999999998</v>
      </c>
      <c r="M14" s="18">
        <v>2364.17</v>
      </c>
      <c r="N14" s="18"/>
      <c r="O14" s="18">
        <v>506.61</v>
      </c>
      <c r="P14" s="18">
        <v>675.48</v>
      </c>
      <c r="Q14" s="18">
        <v>844.35</v>
      </c>
    </row>
    <row r="15" spans="1:18">
      <c r="A15" s="10"/>
      <c r="B15" s="16" t="s">
        <v>18</v>
      </c>
      <c r="C15" s="17"/>
      <c r="D15" s="13" t="s">
        <v>22</v>
      </c>
      <c r="E15" s="5">
        <v>10</v>
      </c>
      <c r="F15" s="18">
        <v>6558.03</v>
      </c>
      <c r="G15" s="18">
        <v>6820.35</v>
      </c>
      <c r="H15" s="18"/>
      <c r="I15" s="18"/>
      <c r="J15" s="18">
        <v>65.58</v>
      </c>
      <c r="K15" s="15">
        <f t="shared" si="0"/>
        <v>131.16</v>
      </c>
      <c r="L15" s="15">
        <f t="shared" si="1"/>
        <v>196.74</v>
      </c>
      <c r="M15" s="18">
        <v>2295.31</v>
      </c>
      <c r="N15" s="18"/>
      <c r="O15" s="18">
        <v>491.85</v>
      </c>
      <c r="P15" s="18">
        <v>655.8</v>
      </c>
      <c r="Q15" s="18">
        <v>819.75</v>
      </c>
    </row>
    <row r="16" spans="1:18">
      <c r="A16" s="10"/>
      <c r="B16" s="16" t="s">
        <v>23</v>
      </c>
      <c r="C16" s="17"/>
      <c r="D16" s="13" t="s">
        <v>24</v>
      </c>
      <c r="E16" s="5">
        <v>9</v>
      </c>
      <c r="F16" s="18">
        <v>6367.02</v>
      </c>
      <c r="G16" s="18">
        <v>6621.7</v>
      </c>
      <c r="H16" s="18"/>
      <c r="I16" s="18"/>
      <c r="J16" s="18">
        <v>63.67</v>
      </c>
      <c r="K16" s="15">
        <f t="shared" si="0"/>
        <v>127.34</v>
      </c>
      <c r="L16" s="15">
        <f t="shared" si="1"/>
        <v>191.01</v>
      </c>
      <c r="M16" s="18">
        <v>2228.46</v>
      </c>
      <c r="N16" s="18"/>
      <c r="O16" s="18">
        <v>477.53</v>
      </c>
      <c r="P16" s="18">
        <v>636.70000000000005</v>
      </c>
      <c r="Q16" s="18">
        <v>795.88</v>
      </c>
    </row>
    <row r="17" spans="1:17">
      <c r="A17" s="10"/>
      <c r="B17" s="16" t="s">
        <v>25</v>
      </c>
      <c r="C17" s="17" t="s">
        <v>26</v>
      </c>
      <c r="D17" s="13" t="s">
        <v>27</v>
      </c>
      <c r="E17" s="5">
        <v>8</v>
      </c>
      <c r="F17" s="18">
        <v>6023.67</v>
      </c>
      <c r="G17" s="18">
        <v>6264.61</v>
      </c>
      <c r="H17" s="18"/>
      <c r="I17" s="18"/>
      <c r="J17" s="18">
        <v>60.24</v>
      </c>
      <c r="K17" s="15">
        <f t="shared" si="0"/>
        <v>120.48</v>
      </c>
      <c r="L17" s="15">
        <f t="shared" si="1"/>
        <v>180.72</v>
      </c>
      <c r="M17" s="18">
        <v>2108.2800000000002</v>
      </c>
      <c r="N17" s="18"/>
      <c r="O17" s="18">
        <v>451.78</v>
      </c>
      <c r="P17" s="18">
        <v>602.37</v>
      </c>
      <c r="Q17" s="18">
        <v>752.96</v>
      </c>
    </row>
    <row r="18" spans="1:17">
      <c r="A18" s="10"/>
      <c r="B18" s="16" t="s">
        <v>21</v>
      </c>
      <c r="C18" s="17"/>
      <c r="D18" s="13" t="s">
        <v>28</v>
      </c>
      <c r="E18" s="5">
        <v>7</v>
      </c>
      <c r="F18" s="18">
        <v>5848.22</v>
      </c>
      <c r="G18" s="18">
        <v>6082.15</v>
      </c>
      <c r="H18" s="18"/>
      <c r="I18" s="18"/>
      <c r="J18" s="18">
        <v>58.48</v>
      </c>
      <c r="K18" s="15">
        <f t="shared" si="0"/>
        <v>116.96</v>
      </c>
      <c r="L18" s="15">
        <f t="shared" si="1"/>
        <v>175.44</v>
      </c>
      <c r="M18" s="18">
        <v>2046.88</v>
      </c>
      <c r="N18" s="18"/>
      <c r="O18" s="18">
        <v>438.62</v>
      </c>
      <c r="P18" s="18">
        <v>584.82000000000005</v>
      </c>
      <c r="Q18" s="18">
        <v>731.03</v>
      </c>
    </row>
    <row r="19" spans="1:17">
      <c r="A19" s="10"/>
      <c r="B19" s="17" t="s">
        <v>29</v>
      </c>
      <c r="C19" s="17"/>
      <c r="D19" s="13" t="s">
        <v>25</v>
      </c>
      <c r="E19" s="5">
        <v>6</v>
      </c>
      <c r="F19" s="18">
        <v>5677.89</v>
      </c>
      <c r="G19" s="18">
        <v>5905</v>
      </c>
      <c r="H19" s="18"/>
      <c r="I19" s="18"/>
      <c r="J19" s="18">
        <v>56.78</v>
      </c>
      <c r="K19" s="15">
        <f t="shared" si="0"/>
        <v>113.56</v>
      </c>
      <c r="L19" s="15">
        <f t="shared" si="1"/>
        <v>170.34</v>
      </c>
      <c r="M19" s="18">
        <v>1987.26</v>
      </c>
      <c r="N19" s="18"/>
      <c r="O19" s="18">
        <v>425.84</v>
      </c>
      <c r="P19" s="18">
        <v>567.79</v>
      </c>
      <c r="Q19" s="18">
        <v>709.74</v>
      </c>
    </row>
    <row r="20" spans="1:17">
      <c r="A20" s="10"/>
      <c r="B20" s="17" t="s">
        <v>18</v>
      </c>
      <c r="C20" s="12"/>
      <c r="D20" s="13" t="s">
        <v>30</v>
      </c>
      <c r="E20" s="5">
        <v>5</v>
      </c>
      <c r="F20" s="18">
        <v>5512.51</v>
      </c>
      <c r="G20" s="18">
        <v>5733.01</v>
      </c>
      <c r="H20" s="18"/>
      <c r="I20" s="18"/>
      <c r="J20" s="18">
        <v>55.13</v>
      </c>
      <c r="K20" s="15">
        <f t="shared" si="0"/>
        <v>110.26</v>
      </c>
      <c r="L20" s="15">
        <f t="shared" si="1"/>
        <v>165.39000000000001</v>
      </c>
      <c r="M20" s="18">
        <v>1929.38</v>
      </c>
      <c r="N20" s="18"/>
      <c r="O20" s="18">
        <v>413.44</v>
      </c>
      <c r="P20" s="18">
        <v>551.25</v>
      </c>
      <c r="Q20" s="18">
        <v>689.06</v>
      </c>
    </row>
    <row r="21" spans="1:17">
      <c r="A21" s="10"/>
      <c r="B21" s="16"/>
      <c r="C21" s="17"/>
      <c r="D21" s="13" t="s">
        <v>28</v>
      </c>
      <c r="E21" s="5">
        <v>4</v>
      </c>
      <c r="F21" s="18">
        <v>5351.95</v>
      </c>
      <c r="G21" s="18">
        <v>5566.03</v>
      </c>
      <c r="H21" s="18"/>
      <c r="I21" s="18"/>
      <c r="J21" s="18">
        <v>53.52</v>
      </c>
      <c r="K21" s="15">
        <f t="shared" si="0"/>
        <v>107.04</v>
      </c>
      <c r="L21" s="15">
        <f t="shared" si="1"/>
        <v>160.56</v>
      </c>
      <c r="M21" s="18">
        <v>1873.18</v>
      </c>
      <c r="N21" s="18"/>
      <c r="O21" s="18">
        <v>401.4</v>
      </c>
      <c r="P21" s="18">
        <v>535.20000000000005</v>
      </c>
      <c r="Q21" s="18">
        <v>668.99</v>
      </c>
    </row>
    <row r="22" spans="1:17">
      <c r="A22" s="10"/>
      <c r="B22" s="16"/>
      <c r="C22" s="17" t="s">
        <v>18</v>
      </c>
      <c r="D22" s="13"/>
      <c r="E22" s="5">
        <v>3</v>
      </c>
      <c r="F22" s="18">
        <v>5063.34</v>
      </c>
      <c r="G22" s="18">
        <v>5265.87</v>
      </c>
      <c r="H22" s="18"/>
      <c r="I22" s="18"/>
      <c r="J22" s="18">
        <v>50.63</v>
      </c>
      <c r="K22" s="15">
        <f t="shared" si="0"/>
        <v>101.26</v>
      </c>
      <c r="L22" s="15">
        <f t="shared" si="1"/>
        <v>151.89000000000001</v>
      </c>
      <c r="M22" s="18">
        <v>1772.17</v>
      </c>
      <c r="N22" s="18"/>
      <c r="O22" s="18">
        <v>379.75</v>
      </c>
      <c r="P22" s="18">
        <v>506.33</v>
      </c>
      <c r="Q22" s="18">
        <v>632.91999999999996</v>
      </c>
    </row>
    <row r="23" spans="1:17">
      <c r="A23" s="10"/>
      <c r="B23" s="16"/>
      <c r="C23" s="17"/>
      <c r="D23" s="13"/>
      <c r="E23" s="5">
        <v>2</v>
      </c>
      <c r="F23" s="18">
        <v>4915.8599999999997</v>
      </c>
      <c r="G23" s="18">
        <v>5112.49</v>
      </c>
      <c r="H23" s="18"/>
      <c r="I23" s="18"/>
      <c r="J23" s="18">
        <v>49.16</v>
      </c>
      <c r="K23" s="15">
        <f t="shared" si="0"/>
        <v>98.32</v>
      </c>
      <c r="L23" s="15">
        <f t="shared" si="1"/>
        <v>147.47999999999999</v>
      </c>
      <c r="M23" s="18">
        <v>1720.55</v>
      </c>
      <c r="N23" s="18"/>
      <c r="O23" s="18">
        <v>368.69</v>
      </c>
      <c r="P23" s="18">
        <v>491.59</v>
      </c>
      <c r="Q23" s="18">
        <v>614.48</v>
      </c>
    </row>
    <row r="24" spans="1:17">
      <c r="A24" s="10"/>
      <c r="B24" s="16"/>
      <c r="C24" s="17"/>
      <c r="D24" s="19"/>
      <c r="E24" s="5">
        <v>1</v>
      </c>
      <c r="F24" s="18">
        <v>4772.68</v>
      </c>
      <c r="G24" s="18">
        <v>4963.59</v>
      </c>
      <c r="H24" s="18"/>
      <c r="I24" s="18"/>
      <c r="J24" s="18">
        <v>47.73</v>
      </c>
      <c r="K24" s="15">
        <f t="shared" si="0"/>
        <v>95.46</v>
      </c>
      <c r="L24" s="15">
        <f t="shared" si="1"/>
        <v>143.19</v>
      </c>
      <c r="M24" s="18">
        <v>1670.44</v>
      </c>
      <c r="N24" s="18"/>
      <c r="O24" s="18">
        <v>357.95</v>
      </c>
      <c r="P24" s="18">
        <v>477.27</v>
      </c>
      <c r="Q24" s="18">
        <v>596.59</v>
      </c>
    </row>
    <row r="25" spans="1:17">
      <c r="A25" s="10"/>
      <c r="B25" s="11"/>
      <c r="C25" s="12"/>
      <c r="D25" s="20"/>
      <c r="E25" s="5">
        <v>13</v>
      </c>
      <c r="F25" s="18">
        <v>4367.68</v>
      </c>
      <c r="G25" s="18">
        <v>4542.3900000000003</v>
      </c>
      <c r="H25" s="18"/>
      <c r="I25" s="18">
        <v>1528.69</v>
      </c>
      <c r="J25" s="18">
        <v>43.68</v>
      </c>
      <c r="K25" s="15">
        <f t="shared" si="0"/>
        <v>87.36</v>
      </c>
      <c r="L25" s="15">
        <f t="shared" si="1"/>
        <v>131.04</v>
      </c>
      <c r="M25" s="18"/>
      <c r="N25" s="18">
        <v>218.38</v>
      </c>
      <c r="O25" s="18">
        <v>327.58</v>
      </c>
      <c r="P25" s="18">
        <v>436.77</v>
      </c>
      <c r="Q25" s="18">
        <v>545.96</v>
      </c>
    </row>
    <row r="26" spans="1:17">
      <c r="A26" s="10"/>
      <c r="B26" s="16"/>
      <c r="C26" s="17" t="s">
        <v>19</v>
      </c>
      <c r="D26" s="19"/>
      <c r="E26" s="5">
        <v>12</v>
      </c>
      <c r="F26" s="18">
        <v>4240.47</v>
      </c>
      <c r="G26" s="18">
        <v>4410.09</v>
      </c>
      <c r="H26" s="18"/>
      <c r="I26" s="18">
        <v>1484.16</v>
      </c>
      <c r="J26" s="18">
        <v>42.4</v>
      </c>
      <c r="K26" s="15">
        <f t="shared" si="0"/>
        <v>84.8</v>
      </c>
      <c r="L26" s="15">
        <f t="shared" si="1"/>
        <v>127.19999999999999</v>
      </c>
      <c r="M26" s="18"/>
      <c r="N26" s="18">
        <v>212.02</v>
      </c>
      <c r="O26" s="18">
        <v>318.04000000000002</v>
      </c>
      <c r="P26" s="18">
        <v>424.05</v>
      </c>
      <c r="Q26" s="18">
        <v>530.05999999999995</v>
      </c>
    </row>
    <row r="27" spans="1:17">
      <c r="A27" s="10"/>
      <c r="B27" s="16" t="s">
        <v>29</v>
      </c>
      <c r="C27" s="17"/>
      <c r="D27" s="19"/>
      <c r="E27" s="5">
        <v>11</v>
      </c>
      <c r="F27" s="18">
        <v>4116.96</v>
      </c>
      <c r="G27" s="18">
        <v>4281.6400000000003</v>
      </c>
      <c r="H27" s="18"/>
      <c r="I27" s="18">
        <v>1440.94</v>
      </c>
      <c r="J27" s="18">
        <v>41.17</v>
      </c>
      <c r="K27" s="15">
        <f t="shared" si="0"/>
        <v>82.34</v>
      </c>
      <c r="L27" s="15">
        <f t="shared" si="1"/>
        <v>123.51</v>
      </c>
      <c r="M27" s="18"/>
      <c r="N27" s="18">
        <v>205.85</v>
      </c>
      <c r="O27" s="18">
        <v>308.77</v>
      </c>
      <c r="P27" s="18">
        <v>411.7</v>
      </c>
      <c r="Q27" s="18">
        <v>514.62</v>
      </c>
    </row>
    <row r="28" spans="1:17">
      <c r="A28" s="10"/>
      <c r="B28" s="16" t="s">
        <v>31</v>
      </c>
      <c r="C28" s="12"/>
      <c r="D28" s="13" t="s">
        <v>32</v>
      </c>
      <c r="E28" s="5">
        <v>10</v>
      </c>
      <c r="F28" s="18">
        <v>3997.05</v>
      </c>
      <c r="G28" s="18">
        <v>4156.93</v>
      </c>
      <c r="H28" s="18"/>
      <c r="I28" s="18">
        <v>1398.97</v>
      </c>
      <c r="J28" s="18">
        <v>39.97</v>
      </c>
      <c r="K28" s="15">
        <f t="shared" si="0"/>
        <v>79.94</v>
      </c>
      <c r="L28" s="15">
        <f t="shared" si="1"/>
        <v>119.91</v>
      </c>
      <c r="M28" s="18"/>
      <c r="N28" s="18">
        <v>199.85</v>
      </c>
      <c r="O28" s="18">
        <v>299.77999999999997</v>
      </c>
      <c r="P28" s="18">
        <v>399.71</v>
      </c>
      <c r="Q28" s="18">
        <v>499.63</v>
      </c>
    </row>
    <row r="29" spans="1:17">
      <c r="A29" s="10"/>
      <c r="B29" s="16" t="s">
        <v>19</v>
      </c>
      <c r="C29" s="17"/>
      <c r="D29" s="13" t="s">
        <v>31</v>
      </c>
      <c r="E29" s="5">
        <v>9</v>
      </c>
      <c r="F29" s="18">
        <v>3880.63</v>
      </c>
      <c r="G29" s="18">
        <v>4035.85</v>
      </c>
      <c r="H29" s="18"/>
      <c r="I29" s="18">
        <v>1358.22</v>
      </c>
      <c r="J29" s="18">
        <v>38.81</v>
      </c>
      <c r="K29" s="15">
        <f t="shared" si="0"/>
        <v>77.62</v>
      </c>
      <c r="L29" s="15">
        <f t="shared" si="1"/>
        <v>116.43</v>
      </c>
      <c r="M29" s="18"/>
      <c r="N29" s="18">
        <v>194.03</v>
      </c>
      <c r="O29" s="18">
        <v>291.05</v>
      </c>
      <c r="P29" s="18">
        <v>388.06</v>
      </c>
      <c r="Q29" s="18">
        <v>485.08</v>
      </c>
    </row>
    <row r="30" spans="1:17">
      <c r="A30" s="10"/>
      <c r="B30" s="16" t="s">
        <v>20</v>
      </c>
      <c r="C30" s="17" t="s">
        <v>26</v>
      </c>
      <c r="D30" s="13" t="s">
        <v>33</v>
      </c>
      <c r="E30" s="5">
        <v>8</v>
      </c>
      <c r="F30" s="18">
        <v>3671.36</v>
      </c>
      <c r="G30" s="18">
        <v>3818.22</v>
      </c>
      <c r="H30" s="18"/>
      <c r="I30" s="18">
        <v>1284.98</v>
      </c>
      <c r="J30" s="18">
        <v>36.71</v>
      </c>
      <c r="K30" s="15">
        <f t="shared" si="0"/>
        <v>73.42</v>
      </c>
      <c r="L30" s="15">
        <f t="shared" si="1"/>
        <v>110.13</v>
      </c>
      <c r="M30" s="18"/>
      <c r="N30" s="18">
        <v>183.57</v>
      </c>
      <c r="O30" s="18">
        <v>275.35000000000002</v>
      </c>
      <c r="P30" s="18">
        <v>367.14</v>
      </c>
      <c r="Q30" s="18">
        <v>458.92</v>
      </c>
    </row>
    <row r="31" spans="1:17">
      <c r="A31" s="10"/>
      <c r="B31" s="16" t="s">
        <v>25</v>
      </c>
      <c r="C31" s="17"/>
      <c r="D31" s="13" t="s">
        <v>25</v>
      </c>
      <c r="E31" s="5">
        <v>7</v>
      </c>
      <c r="F31" s="18">
        <v>3564.43</v>
      </c>
      <c r="G31" s="18">
        <v>3707.01</v>
      </c>
      <c r="H31" s="18"/>
      <c r="I31" s="18">
        <v>1247.55</v>
      </c>
      <c r="J31" s="18">
        <v>35.64</v>
      </c>
      <c r="K31" s="15">
        <f t="shared" si="0"/>
        <v>71.28</v>
      </c>
      <c r="L31" s="15">
        <f t="shared" si="1"/>
        <v>106.92</v>
      </c>
      <c r="M31" s="18"/>
      <c r="N31" s="18">
        <v>178.22</v>
      </c>
      <c r="O31" s="18">
        <v>267.33</v>
      </c>
      <c r="P31" s="18">
        <v>356.44</v>
      </c>
      <c r="Q31" s="18">
        <v>445.55</v>
      </c>
    </row>
    <row r="32" spans="1:17">
      <c r="A32" s="10"/>
      <c r="B32" s="16" t="s">
        <v>19</v>
      </c>
      <c r="C32" s="17"/>
      <c r="D32" s="13" t="s">
        <v>30</v>
      </c>
      <c r="E32" s="5">
        <v>6</v>
      </c>
      <c r="F32" s="18">
        <v>3460.61</v>
      </c>
      <c r="G32" s="18">
        <v>3599.04</v>
      </c>
      <c r="H32" s="18"/>
      <c r="I32" s="18">
        <v>1211.21</v>
      </c>
      <c r="J32" s="18">
        <v>34.61</v>
      </c>
      <c r="K32" s="15">
        <f t="shared" si="0"/>
        <v>69.22</v>
      </c>
      <c r="L32" s="15">
        <f t="shared" si="1"/>
        <v>103.83</v>
      </c>
      <c r="M32" s="18"/>
      <c r="N32" s="18">
        <v>173.03</v>
      </c>
      <c r="O32" s="18">
        <v>259.55</v>
      </c>
      <c r="P32" s="18">
        <v>346.06</v>
      </c>
      <c r="Q32" s="18">
        <v>432.58</v>
      </c>
    </row>
    <row r="33" spans="1:17">
      <c r="A33" s="10"/>
      <c r="B33" s="16" t="s">
        <v>30</v>
      </c>
      <c r="C33" s="12"/>
      <c r="D33" s="19"/>
      <c r="E33" s="5">
        <v>5</v>
      </c>
      <c r="F33" s="18">
        <v>3359.82</v>
      </c>
      <c r="G33" s="18">
        <v>3494.21</v>
      </c>
      <c r="H33" s="18"/>
      <c r="I33" s="18">
        <v>1175.94</v>
      </c>
      <c r="J33" s="18">
        <v>33.6</v>
      </c>
      <c r="K33" s="15">
        <f t="shared" si="0"/>
        <v>67.2</v>
      </c>
      <c r="L33" s="15">
        <f t="shared" si="1"/>
        <v>100.80000000000001</v>
      </c>
      <c r="M33" s="18"/>
      <c r="N33" s="18">
        <v>167.99</v>
      </c>
      <c r="O33" s="18">
        <v>251.99</v>
      </c>
      <c r="P33" s="18">
        <v>335.98</v>
      </c>
      <c r="Q33" s="18">
        <v>419.98</v>
      </c>
    </row>
    <row r="34" spans="1:17">
      <c r="A34" s="10"/>
      <c r="B34" s="16"/>
      <c r="C34" s="17"/>
      <c r="D34" s="19"/>
      <c r="E34" s="5">
        <v>4</v>
      </c>
      <c r="F34" s="18">
        <v>3261.96</v>
      </c>
      <c r="G34" s="18">
        <v>3392.44</v>
      </c>
      <c r="H34" s="18"/>
      <c r="I34" s="18">
        <v>1141.69</v>
      </c>
      <c r="J34" s="18">
        <v>32.619999999999997</v>
      </c>
      <c r="K34" s="15">
        <f t="shared" si="0"/>
        <v>65.239999999999995</v>
      </c>
      <c r="L34" s="15">
        <f t="shared" si="1"/>
        <v>97.859999999999985</v>
      </c>
      <c r="M34" s="18"/>
      <c r="N34" s="18">
        <v>163.1</v>
      </c>
      <c r="O34" s="18">
        <v>244.65</v>
      </c>
      <c r="P34" s="18">
        <v>326.2</v>
      </c>
      <c r="Q34" s="18">
        <v>407.75</v>
      </c>
    </row>
    <row r="35" spans="1:17">
      <c r="A35" s="10"/>
      <c r="B35" s="16"/>
      <c r="C35" s="17" t="s">
        <v>18</v>
      </c>
      <c r="D35" s="19"/>
      <c r="E35" s="5">
        <v>3</v>
      </c>
      <c r="F35" s="18">
        <v>3086.06</v>
      </c>
      <c r="G35" s="18">
        <v>3209.5</v>
      </c>
      <c r="H35" s="18"/>
      <c r="I35" s="18">
        <v>1080.1199999999999</v>
      </c>
      <c r="J35" s="18">
        <v>30.86</v>
      </c>
      <c r="K35" s="15">
        <f t="shared" si="0"/>
        <v>61.72</v>
      </c>
      <c r="L35" s="15">
        <f t="shared" si="1"/>
        <v>92.58</v>
      </c>
      <c r="M35" s="18"/>
      <c r="N35" s="18">
        <v>154.30000000000001</v>
      </c>
      <c r="O35" s="18">
        <v>231.45</v>
      </c>
      <c r="P35" s="18">
        <v>308.61</v>
      </c>
      <c r="Q35" s="18">
        <v>385.76</v>
      </c>
    </row>
    <row r="36" spans="1:17">
      <c r="A36" s="10"/>
      <c r="B36" s="16"/>
      <c r="C36" s="17"/>
      <c r="D36" s="19"/>
      <c r="E36" s="5">
        <v>2</v>
      </c>
      <c r="F36" s="18">
        <v>2996.17</v>
      </c>
      <c r="G36" s="18">
        <v>3116.01</v>
      </c>
      <c r="H36" s="18"/>
      <c r="I36" s="18">
        <v>1048.6600000000001</v>
      </c>
      <c r="J36" s="18">
        <v>29.96</v>
      </c>
      <c r="K36" s="15">
        <f t="shared" si="0"/>
        <v>59.92</v>
      </c>
      <c r="L36" s="15">
        <f t="shared" si="1"/>
        <v>89.88</v>
      </c>
      <c r="M36" s="18"/>
      <c r="N36" s="18">
        <v>149.81</v>
      </c>
      <c r="O36" s="18">
        <v>224.71</v>
      </c>
      <c r="P36" s="18">
        <v>299.62</v>
      </c>
      <c r="Q36" s="18">
        <v>374.52</v>
      </c>
    </row>
    <row r="37" spans="1:17">
      <c r="A37" s="10"/>
      <c r="B37" s="14"/>
      <c r="C37" s="14"/>
      <c r="D37" s="21"/>
      <c r="E37" s="5">
        <v>1</v>
      </c>
      <c r="F37" s="18">
        <v>2908.9</v>
      </c>
      <c r="G37" s="18">
        <v>3025.25</v>
      </c>
      <c r="H37" s="18"/>
      <c r="I37" s="18">
        <v>1018.12</v>
      </c>
      <c r="J37" s="18">
        <v>29.09</v>
      </c>
      <c r="K37" s="15">
        <f t="shared" si="0"/>
        <v>58.18</v>
      </c>
      <c r="L37" s="15">
        <f t="shared" si="1"/>
        <v>87.27</v>
      </c>
      <c r="M37" s="18"/>
      <c r="N37" s="18">
        <v>145.44999999999999</v>
      </c>
      <c r="O37" s="18">
        <v>218.17</v>
      </c>
      <c r="P37" s="18">
        <v>290.89</v>
      </c>
      <c r="Q37" s="18">
        <v>363.61</v>
      </c>
    </row>
    <row r="38" spans="1:17">
      <c r="A38" s="10"/>
      <c r="B38" s="16"/>
      <c r="C38" s="17"/>
      <c r="D38" s="19"/>
      <c r="E38" s="5">
        <v>13</v>
      </c>
      <c r="F38" s="18">
        <v>2586.71</v>
      </c>
      <c r="G38" s="18">
        <v>2690.18</v>
      </c>
      <c r="H38" s="18"/>
      <c r="I38" s="18"/>
      <c r="J38" s="18">
        <v>25.87</v>
      </c>
      <c r="K38" s="15">
        <f t="shared" si="0"/>
        <v>51.74</v>
      </c>
      <c r="L38" s="15">
        <f t="shared" si="1"/>
        <v>77.61</v>
      </c>
      <c r="M38" s="18"/>
      <c r="N38" s="18"/>
      <c r="O38" s="18">
        <v>194</v>
      </c>
      <c r="P38" s="18">
        <v>258.67</v>
      </c>
      <c r="Q38" s="18">
        <v>323.33999999999997</v>
      </c>
    </row>
    <row r="39" spans="1:17">
      <c r="A39" s="10"/>
      <c r="B39" s="16" t="s">
        <v>18</v>
      </c>
      <c r="C39" s="17" t="s">
        <v>19</v>
      </c>
      <c r="D39" s="13" t="s">
        <v>34</v>
      </c>
      <c r="E39" s="5">
        <v>12</v>
      </c>
      <c r="F39" s="18">
        <v>2475.33</v>
      </c>
      <c r="G39" s="18">
        <v>2574.34</v>
      </c>
      <c r="H39" s="18"/>
      <c r="I39" s="18"/>
      <c r="J39" s="18">
        <v>24.75</v>
      </c>
      <c r="K39" s="15">
        <f t="shared" si="0"/>
        <v>49.5</v>
      </c>
      <c r="L39" s="15">
        <f t="shared" si="1"/>
        <v>74.25</v>
      </c>
      <c r="M39" s="18"/>
      <c r="N39" s="18"/>
      <c r="O39" s="18">
        <v>185.65</v>
      </c>
      <c r="P39" s="18">
        <v>247.53</v>
      </c>
      <c r="Q39" s="18">
        <v>309.42</v>
      </c>
    </row>
    <row r="40" spans="1:17">
      <c r="A40" s="10"/>
      <c r="B40" s="16" t="s">
        <v>22</v>
      </c>
      <c r="C40" s="14"/>
      <c r="D40" s="13" t="s">
        <v>22</v>
      </c>
      <c r="E40" s="5">
        <v>11</v>
      </c>
      <c r="F40" s="18">
        <v>2368.73</v>
      </c>
      <c r="G40" s="18">
        <v>2463.48</v>
      </c>
      <c r="H40" s="18"/>
      <c r="I40" s="18"/>
      <c r="J40" s="18">
        <v>23.69</v>
      </c>
      <c r="K40" s="15">
        <f t="shared" si="0"/>
        <v>47.38</v>
      </c>
      <c r="L40" s="15">
        <f t="shared" si="1"/>
        <v>71.070000000000007</v>
      </c>
      <c r="M40" s="18"/>
      <c r="N40" s="18"/>
      <c r="O40" s="18">
        <v>177.65</v>
      </c>
      <c r="P40" s="18">
        <v>236.87</v>
      </c>
      <c r="Q40" s="18">
        <v>296.08999999999997</v>
      </c>
    </row>
    <row r="41" spans="1:17">
      <c r="A41" s="10"/>
      <c r="B41" s="16" t="s">
        <v>35</v>
      </c>
      <c r="C41" s="17"/>
      <c r="D41" s="13" t="s">
        <v>20</v>
      </c>
      <c r="E41" s="5">
        <v>10</v>
      </c>
      <c r="F41" s="18">
        <v>2266.73</v>
      </c>
      <c r="G41" s="18">
        <v>2357.4</v>
      </c>
      <c r="H41" s="18"/>
      <c r="I41" s="18"/>
      <c r="J41" s="18">
        <v>22.67</v>
      </c>
      <c r="K41" s="15">
        <f t="shared" si="0"/>
        <v>45.34</v>
      </c>
      <c r="L41" s="15">
        <f t="shared" si="1"/>
        <v>68.010000000000005</v>
      </c>
      <c r="M41" s="18"/>
      <c r="N41" s="18"/>
      <c r="O41" s="18">
        <v>170</v>
      </c>
      <c r="P41" s="18">
        <v>226.67</v>
      </c>
      <c r="Q41" s="18">
        <v>283.33999999999997</v>
      </c>
    </row>
    <row r="42" spans="1:17">
      <c r="A42" s="10"/>
      <c r="B42" s="16" t="s">
        <v>25</v>
      </c>
      <c r="C42" s="17"/>
      <c r="D42" s="13" t="s">
        <v>33</v>
      </c>
      <c r="E42" s="5">
        <v>9</v>
      </c>
      <c r="F42" s="18">
        <v>2169.12</v>
      </c>
      <c r="G42" s="18">
        <v>2255.88</v>
      </c>
      <c r="H42" s="18"/>
      <c r="I42" s="18"/>
      <c r="J42" s="18">
        <v>21.69</v>
      </c>
      <c r="K42" s="15">
        <f t="shared" si="0"/>
        <v>43.38</v>
      </c>
      <c r="L42" s="15">
        <f t="shared" si="1"/>
        <v>65.070000000000007</v>
      </c>
      <c r="M42" s="18"/>
      <c r="N42" s="18"/>
      <c r="O42" s="18">
        <v>162.68</v>
      </c>
      <c r="P42" s="18">
        <v>216.91</v>
      </c>
      <c r="Q42" s="18">
        <v>271.14</v>
      </c>
    </row>
    <row r="43" spans="1:17">
      <c r="A43" s="10"/>
      <c r="B43" s="16" t="s">
        <v>23</v>
      </c>
      <c r="C43" s="17" t="s">
        <v>26</v>
      </c>
      <c r="D43" s="13" t="s">
        <v>18</v>
      </c>
      <c r="E43" s="5">
        <v>8</v>
      </c>
      <c r="F43" s="18">
        <v>2052.14</v>
      </c>
      <c r="G43" s="18">
        <v>2134.23</v>
      </c>
      <c r="H43" s="18"/>
      <c r="I43" s="18"/>
      <c r="J43" s="18">
        <v>20.52</v>
      </c>
      <c r="K43" s="15">
        <f t="shared" si="0"/>
        <v>41.04</v>
      </c>
      <c r="L43" s="15">
        <f t="shared" si="1"/>
        <v>61.56</v>
      </c>
      <c r="M43" s="18"/>
      <c r="N43" s="18"/>
      <c r="O43" s="18">
        <v>153.91</v>
      </c>
      <c r="P43" s="18">
        <v>205.21</v>
      </c>
      <c r="Q43" s="18">
        <v>256.52</v>
      </c>
    </row>
    <row r="44" spans="1:17">
      <c r="A44" s="10"/>
      <c r="B44" s="16" t="s">
        <v>25</v>
      </c>
      <c r="C44" s="17"/>
      <c r="D44" s="13" t="s">
        <v>32</v>
      </c>
      <c r="E44" s="5">
        <v>7</v>
      </c>
      <c r="F44" s="18">
        <v>1963.78</v>
      </c>
      <c r="G44" s="18">
        <v>2042.33</v>
      </c>
      <c r="H44" s="18"/>
      <c r="I44" s="18"/>
      <c r="J44" s="18">
        <v>19.64</v>
      </c>
      <c r="K44" s="15">
        <f t="shared" si="0"/>
        <v>39.28</v>
      </c>
      <c r="L44" s="15">
        <f t="shared" si="1"/>
        <v>58.92</v>
      </c>
      <c r="M44" s="18"/>
      <c r="N44" s="18"/>
      <c r="O44" s="18">
        <v>147.28</v>
      </c>
      <c r="P44" s="18">
        <v>196.38</v>
      </c>
      <c r="Q44" s="18">
        <v>245.47</v>
      </c>
    </row>
    <row r="45" spans="1:17">
      <c r="A45" s="10"/>
      <c r="B45" s="16" t="s">
        <v>18</v>
      </c>
      <c r="C45" s="14"/>
      <c r="D45" s="13" t="s">
        <v>27</v>
      </c>
      <c r="E45" s="5">
        <v>6</v>
      </c>
      <c r="F45" s="18">
        <v>1879.21</v>
      </c>
      <c r="G45" s="18">
        <v>1954.38</v>
      </c>
      <c r="H45" s="18"/>
      <c r="I45" s="18"/>
      <c r="J45" s="18">
        <v>18.79</v>
      </c>
      <c r="K45" s="15">
        <f t="shared" si="0"/>
        <v>37.58</v>
      </c>
      <c r="L45" s="15">
        <f t="shared" si="1"/>
        <v>56.37</v>
      </c>
      <c r="M45" s="18"/>
      <c r="N45" s="18"/>
      <c r="O45" s="18">
        <v>140.94</v>
      </c>
      <c r="P45" s="18">
        <v>187.92</v>
      </c>
      <c r="Q45" s="18">
        <v>234.9</v>
      </c>
    </row>
    <row r="46" spans="1:17">
      <c r="A46" s="10"/>
      <c r="B46" s="16" t="s">
        <v>28</v>
      </c>
      <c r="C46" s="17"/>
      <c r="D46" s="13" t="s">
        <v>20</v>
      </c>
      <c r="E46" s="5">
        <v>5</v>
      </c>
      <c r="F46" s="18">
        <v>1798.29</v>
      </c>
      <c r="G46" s="18">
        <v>1870.22</v>
      </c>
      <c r="H46" s="18"/>
      <c r="I46" s="18"/>
      <c r="J46" s="18">
        <v>17.98</v>
      </c>
      <c r="K46" s="15">
        <f t="shared" si="0"/>
        <v>35.96</v>
      </c>
      <c r="L46" s="15">
        <f t="shared" si="1"/>
        <v>53.94</v>
      </c>
      <c r="M46" s="18"/>
      <c r="N46" s="18"/>
      <c r="O46" s="18">
        <v>134.87</v>
      </c>
      <c r="P46" s="18">
        <v>179.83</v>
      </c>
      <c r="Q46" s="18">
        <v>224.79</v>
      </c>
    </row>
    <row r="47" spans="1:17">
      <c r="A47" s="10"/>
      <c r="B47" s="16"/>
      <c r="C47" s="17"/>
      <c r="D47" s="13" t="s">
        <v>29</v>
      </c>
      <c r="E47" s="5">
        <v>4</v>
      </c>
      <c r="F47" s="18">
        <v>1720.85</v>
      </c>
      <c r="G47" s="18">
        <v>1789.68</v>
      </c>
      <c r="H47" s="18"/>
      <c r="I47" s="18"/>
      <c r="J47" s="18">
        <v>17.21</v>
      </c>
      <c r="K47" s="15">
        <f t="shared" si="0"/>
        <v>34.42</v>
      </c>
      <c r="L47" s="15">
        <f t="shared" si="1"/>
        <v>51.63</v>
      </c>
      <c r="M47" s="18"/>
      <c r="N47" s="18"/>
      <c r="O47" s="18">
        <v>129.06</v>
      </c>
      <c r="P47" s="18">
        <v>172.09</v>
      </c>
      <c r="Q47" s="18">
        <v>215.11</v>
      </c>
    </row>
    <row r="48" spans="1:17">
      <c r="A48" s="10"/>
      <c r="B48" s="16"/>
      <c r="C48" s="17" t="s">
        <v>18</v>
      </c>
      <c r="D48" s="13" t="s">
        <v>18</v>
      </c>
      <c r="E48" s="5">
        <v>3</v>
      </c>
      <c r="F48" s="18">
        <v>1628.05</v>
      </c>
      <c r="G48" s="18">
        <v>1693.17</v>
      </c>
      <c r="H48" s="18"/>
      <c r="I48" s="18"/>
      <c r="J48" s="18">
        <v>16.28</v>
      </c>
      <c r="K48" s="15">
        <f t="shared" si="0"/>
        <v>32.56</v>
      </c>
      <c r="L48" s="15">
        <f t="shared" si="1"/>
        <v>48.84</v>
      </c>
      <c r="M48" s="18"/>
      <c r="N48" s="18"/>
      <c r="O48" s="18">
        <v>122.1</v>
      </c>
      <c r="P48" s="18">
        <v>162.81</v>
      </c>
      <c r="Q48" s="18">
        <v>203.51</v>
      </c>
    </row>
    <row r="49" spans="1:17">
      <c r="A49" s="10"/>
      <c r="B49" s="16"/>
      <c r="C49" s="17"/>
      <c r="D49" s="13" t="s">
        <v>23</v>
      </c>
      <c r="E49" s="5">
        <v>2</v>
      </c>
      <c r="F49" s="18">
        <v>1557.95</v>
      </c>
      <c r="G49" s="18">
        <v>1620.27</v>
      </c>
      <c r="H49" s="18"/>
      <c r="I49" s="18"/>
      <c r="J49" s="18">
        <v>15.58</v>
      </c>
      <c r="K49" s="15">
        <f t="shared" si="0"/>
        <v>31.16</v>
      </c>
      <c r="L49" s="15">
        <f t="shared" si="1"/>
        <v>46.74</v>
      </c>
      <c r="M49" s="18"/>
      <c r="N49" s="18"/>
      <c r="O49" s="18">
        <v>116.85</v>
      </c>
      <c r="P49" s="18">
        <v>155.80000000000001</v>
      </c>
      <c r="Q49" s="18">
        <v>194.74</v>
      </c>
    </row>
    <row r="50" spans="1:17">
      <c r="A50" s="10"/>
      <c r="B50" s="22"/>
      <c r="C50" s="17"/>
      <c r="D50" s="14"/>
      <c r="E50" s="5">
        <v>1</v>
      </c>
      <c r="F50" s="18">
        <v>1490.85</v>
      </c>
      <c r="G50" s="18">
        <v>1550.48</v>
      </c>
      <c r="H50" s="18"/>
      <c r="I50" s="18"/>
      <c r="J50" s="18">
        <v>14.91</v>
      </c>
      <c r="K50" s="15">
        <f t="shared" si="0"/>
        <v>29.82</v>
      </c>
      <c r="L50" s="15">
        <f t="shared" si="1"/>
        <v>44.730000000000004</v>
      </c>
      <c r="M50" s="18"/>
      <c r="N50" s="18"/>
      <c r="O50" s="18">
        <v>111.81</v>
      </c>
      <c r="P50" s="18">
        <v>149.09</v>
      </c>
      <c r="Q50" s="18">
        <v>186.36</v>
      </c>
    </row>
    <row r="51" spans="1:17" ht="6" customHeight="1">
      <c r="B51" s="2"/>
      <c r="C51" s="2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>
      <c r="B52" s="2" t="s">
        <v>36</v>
      </c>
      <c r="C52" s="2"/>
      <c r="D52" s="2" t="s">
        <v>37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>
      <c r="B53" s="2"/>
      <c r="C53" s="2"/>
      <c r="D53" s="24" t="s">
        <v>38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>
      <c r="D54" s="6"/>
    </row>
    <row r="63" spans="1:17">
      <c r="B63" s="25"/>
      <c r="E63" s="25"/>
      <c r="F63" s="26"/>
    </row>
    <row r="64" spans="1:17">
      <c r="E64" s="25"/>
      <c r="F64" s="25"/>
    </row>
    <row r="65" spans="5:5">
      <c r="E65" s="25"/>
    </row>
    <row r="66" spans="5:5">
      <c r="E66" s="25"/>
    </row>
  </sheetData>
  <mergeCells count="13">
    <mergeCell ref="F10:F11"/>
    <mergeCell ref="J10:L10"/>
    <mergeCell ref="N10:Q10"/>
    <mergeCell ref="B5:Q5"/>
    <mergeCell ref="B7:E7"/>
    <mergeCell ref="F7:F9"/>
    <mergeCell ref="G7:Q7"/>
    <mergeCell ref="B8:E11"/>
    <mergeCell ref="G8:H8"/>
    <mergeCell ref="I8:Q8"/>
    <mergeCell ref="G9:H9"/>
    <mergeCell ref="I9:L9"/>
    <mergeCell ref="M9:Q9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2016-01-05T14:10:11Z</dcterms:created>
  <dcterms:modified xsi:type="dcterms:W3CDTF">2016-08-12T14:30:09Z</dcterms:modified>
</cp:coreProperties>
</file>