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II-a" sheetId="1" r:id="rId1"/>
  </sheets>
  <calcPr calcId="145621"/>
</workbook>
</file>

<file path=xl/calcChain.xml><?xml version="1.0" encoding="utf-8"?>
<calcChain xmlns="http://schemas.openxmlformats.org/spreadsheetml/2006/main">
  <c r="K13" i="1" l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L12" i="1"/>
  <c r="K12" i="1"/>
</calcChain>
</file>

<file path=xl/sharedStrings.xml><?xml version="1.0" encoding="utf-8"?>
<sst xmlns="http://schemas.openxmlformats.org/spreadsheetml/2006/main" count="85" uniqueCount="45">
  <si>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</si>
  <si>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</si>
  <si>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</si>
  <si>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</si>
  <si>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</si>
  <si>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</si>
  <si>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</si>
  <si>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</si>
  <si>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</si>
  <si>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</si>
  <si>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</si>
  <si>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</si>
  <si>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</si>
  <si>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</si>
  <si>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</si>
  <si>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</si>
  <si>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</si>
  <si>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</si>
  <si>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</si>
  <si>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</si>
  <si>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</si>
  <si>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</si>
  <si>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</si>
  <si>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</si>
  <si>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</si>
  <si>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</si>
  <si>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</si>
  <si>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</si>
  <si>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</si>
  <si>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</si>
  <si>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</si>
  <si>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</si>
  <si>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</si>
  <si>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</si>
  <si>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É</t>
  </si>
  <si>
    <t>M</t>
  </si>
  <si>
    <t>D</t>
  </si>
  <si>
    <t>F</t>
  </si>
  <si>
    <t>X</t>
  </si>
  <si>
    <t xml:space="preserve">Observações: </t>
  </si>
  <si>
    <t>a) Legislação de referência:</t>
  </si>
  <si>
    <t>b) Os tribunais de justiça e de justiça militar deverão adaptar este anexo às respectivas estruturas remuneratórias.</t>
  </si>
  <si>
    <t>Justiça Federal</t>
  </si>
  <si>
    <t>Terceira Região</t>
  </si>
  <si>
    <t xml:space="preserve"> 11/2017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</si>
</sst>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5" fontId="11" fillId="0" borderId="9"/>
    <xf numFmtId="0" fontId="12" fillId="4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0" applyNumberFormat="0" applyAlignment="0" applyProtection="0"/>
    <xf numFmtId="0" fontId="21" fillId="9" borderId="10" applyNumberFormat="0" applyAlignment="0" applyProtection="0"/>
    <xf numFmtId="0" fontId="21" fillId="9" borderId="10" applyNumberFormat="0" applyAlignment="0" applyProtection="0"/>
    <xf numFmtId="0" fontId="22" fillId="9" borderId="10"/>
    <xf numFmtId="0" fontId="21" fillId="9" borderId="10" applyNumberFormat="0" applyAlignment="0" applyProtection="0"/>
    <xf numFmtId="0" fontId="21" fillId="9" borderId="10" applyNumberFormat="0" applyAlignment="0" applyProtection="0"/>
    <xf numFmtId="0" fontId="23" fillId="0" borderId="0">
      <alignment vertical="center"/>
    </xf>
    <xf numFmtId="0" fontId="24" fillId="22" borderId="11" applyNumberFormat="0" applyAlignment="0" applyProtection="0"/>
    <xf numFmtId="0" fontId="24" fillId="22" borderId="11" applyNumberFormat="0" applyAlignment="0" applyProtection="0"/>
    <xf numFmtId="0" fontId="25" fillId="22" borderId="11"/>
    <xf numFmtId="0" fontId="24" fillId="22" borderId="11" applyNumberFormat="0" applyAlignment="0" applyProtection="0"/>
    <xf numFmtId="0" fontId="24" fillId="22" borderId="11" applyNumberFormat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7" fillId="0" borderId="12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4" fillId="22" borderId="11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8" borderId="10" applyNumberFormat="0" applyAlignment="0" applyProtection="0"/>
    <xf numFmtId="0" fontId="28" fillId="9" borderId="10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3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0" applyNumberFormat="0" applyAlignment="0" applyProtection="0"/>
    <xf numFmtId="0" fontId="30" fillId="0" borderId="17">
      <alignment horizontal="center"/>
    </xf>
    <xf numFmtId="0" fontId="37" fillId="0" borderId="18">
      <alignment horizontal="center"/>
    </xf>
    <xf numFmtId="172" fontId="8" fillId="0" borderId="0"/>
    <xf numFmtId="0" fontId="26" fillId="0" borderId="12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5" fillId="24" borderId="19" applyNumberFormat="0" applyAlignment="0" applyProtection="0"/>
    <xf numFmtId="0" fontId="41" fillId="9" borderId="20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0" applyNumberFormat="0" applyAlignment="0" applyProtection="0"/>
    <xf numFmtId="0" fontId="41" fillId="9" borderId="20" applyNumberFormat="0" applyAlignment="0" applyProtection="0"/>
    <xf numFmtId="0" fontId="42" fillId="9" borderId="20"/>
    <xf numFmtId="0" fontId="41" fillId="9" borderId="20" applyNumberFormat="0" applyAlignment="0" applyProtection="0"/>
    <xf numFmtId="0" fontId="41" fillId="9" borderId="20" applyNumberFormat="0" applyAlignment="0" applyProtection="0"/>
    <xf numFmtId="38" fontId="8" fillId="0" borderId="0"/>
    <xf numFmtId="38" fontId="43" fillId="0" borderId="21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22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49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52" fillId="0" borderId="16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3"/>
    <xf numFmtId="2" fontId="55" fillId="0" borderId="0">
      <protection locked="0"/>
    </xf>
    <xf numFmtId="2" fontId="55" fillId="0" borderId="0">
      <protection locked="0"/>
    </xf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7" fillId="0" borderId="24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Fill="1" applyBorder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8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4" fontId="2" fillId="0" borderId="1" xfId="228" applyNumberFormat="1" applyFont="1" applyBorder="1" applyAlignment="1">
      <alignment horizontal="right"/>
    </xf>
    <xf numFmtId="181" fontId="2" fillId="0" borderId="1" xfId="228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2" xfId="383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 6" xfId="382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385"/>
    <cellStyle name="Separador de milhares 3 3" xfId="304"/>
    <cellStyle name="Separador de milhares 3 4" xfId="38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 6" xfId="386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tabSelected="1" zoomScaleNormal="100" workbookViewId="0">
      <selection activeCell="T7" sqref="T7"/>
    </sheetView>
  </sheetViews>
  <sheetFormatPr defaultRowHeight="12.75"/>
  <cols>
    <col min="1" max="1" width="2" customWidth="1"/>
    <col min="2" max="2" width="21.85546875" bestFit="1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>
      <c r="B2" s="1" t="s">
        <v>1</v>
      </c>
      <c r="C2" s="1" t="s">
        <v>42</v>
      </c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1" t="s">
        <v>2</v>
      </c>
      <c r="C3" s="3"/>
      <c r="D3" s="1" t="s">
        <v>43</v>
      </c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>
      <c r="B4" s="2" t="s">
        <v>3</v>
      </c>
      <c r="C4" s="2"/>
      <c r="D4" s="2"/>
      <c r="E4" s="2"/>
      <c r="F4" s="2" t="s">
        <v>44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>
      <c r="B5" s="33" t="s">
        <v>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8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8" ht="19.5" customHeight="1">
      <c r="B7" s="31" t="s">
        <v>6</v>
      </c>
      <c r="C7" s="31"/>
      <c r="D7" s="31"/>
      <c r="E7" s="31"/>
      <c r="F7" s="31" t="s">
        <v>7</v>
      </c>
      <c r="G7" s="31" t="s">
        <v>8</v>
      </c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8" ht="19.5" customHeight="1">
      <c r="B8" s="31" t="s">
        <v>9</v>
      </c>
      <c r="C8" s="31"/>
      <c r="D8" s="31"/>
      <c r="E8" s="31"/>
      <c r="F8" s="31"/>
      <c r="G8" s="34" t="s">
        <v>10</v>
      </c>
      <c r="H8" s="34"/>
      <c r="I8" s="31" t="s">
        <v>11</v>
      </c>
      <c r="J8" s="31"/>
      <c r="K8" s="31"/>
      <c r="L8" s="31"/>
      <c r="M8" s="31"/>
      <c r="N8" s="31"/>
      <c r="O8" s="31"/>
      <c r="P8" s="31"/>
      <c r="Q8" s="31"/>
    </row>
    <row r="9" spans="1:18" ht="19.5" customHeight="1">
      <c r="B9" s="31"/>
      <c r="C9" s="31"/>
      <c r="D9" s="31"/>
      <c r="E9" s="31"/>
      <c r="F9" s="31"/>
      <c r="G9" s="35" t="s">
        <v>12</v>
      </c>
      <c r="H9" s="35"/>
      <c r="I9" s="31" t="s">
        <v>13</v>
      </c>
      <c r="J9" s="31"/>
      <c r="K9" s="31"/>
      <c r="L9" s="31"/>
      <c r="M9" s="31" t="s">
        <v>12</v>
      </c>
      <c r="N9" s="31"/>
      <c r="O9" s="31"/>
      <c r="P9" s="31"/>
      <c r="Q9" s="31"/>
    </row>
    <row r="10" spans="1:18" ht="19.5" customHeight="1">
      <c r="B10" s="31"/>
      <c r="C10" s="31"/>
      <c r="D10" s="31"/>
      <c r="E10" s="31"/>
      <c r="F10" s="31" t="s">
        <v>12</v>
      </c>
      <c r="G10" s="4" t="s">
        <v>14</v>
      </c>
      <c r="H10" s="5" t="s">
        <v>15</v>
      </c>
      <c r="I10" s="5" t="s">
        <v>16</v>
      </c>
      <c r="J10" s="31" t="s">
        <v>17</v>
      </c>
      <c r="K10" s="31"/>
      <c r="L10" s="31"/>
      <c r="M10" s="5" t="s">
        <v>18</v>
      </c>
      <c r="N10" s="31" t="s">
        <v>19</v>
      </c>
      <c r="O10" s="31"/>
      <c r="P10" s="31"/>
      <c r="Q10" s="31"/>
      <c r="R10" s="6"/>
    </row>
    <row r="11" spans="1:18" ht="15.75" customHeight="1">
      <c r="B11" s="31"/>
      <c r="C11" s="31"/>
      <c r="D11" s="31"/>
      <c r="E11" s="31"/>
      <c r="F11" s="32"/>
      <c r="G11" s="25">
        <v>1.22</v>
      </c>
      <c r="H11" s="26" t="s">
        <v>20</v>
      </c>
      <c r="I11" s="27">
        <v>0.35</v>
      </c>
      <c r="J11" s="27">
        <v>0.01</v>
      </c>
      <c r="K11" s="27">
        <v>0.02</v>
      </c>
      <c r="L11" s="27">
        <v>0.03</v>
      </c>
      <c r="M11" s="27">
        <v>0.35</v>
      </c>
      <c r="N11" s="27">
        <v>0.05</v>
      </c>
      <c r="O11" s="28">
        <v>7.4999999999999997E-2</v>
      </c>
      <c r="P11" s="27">
        <v>0.1</v>
      </c>
      <c r="Q11" s="28">
        <v>0.125</v>
      </c>
    </row>
    <row r="12" spans="1:18">
      <c r="A12" s="7"/>
      <c r="B12" s="8"/>
      <c r="C12" s="9"/>
      <c r="D12" s="10"/>
      <c r="E12" s="23">
        <v>13</v>
      </c>
      <c r="F12" s="29">
        <v>7444.43</v>
      </c>
      <c r="G12" s="14">
        <v>9082.2046000000009</v>
      </c>
      <c r="H12" s="14"/>
      <c r="I12" s="14"/>
      <c r="J12" s="14">
        <v>74.444299999999998</v>
      </c>
      <c r="K12" s="14">
        <f>F12*2%</f>
        <v>148.8886</v>
      </c>
      <c r="L12" s="14">
        <f>F12*3%</f>
        <v>223.3329</v>
      </c>
      <c r="M12" s="30">
        <v>2605.5504999999998</v>
      </c>
      <c r="N12" s="14"/>
      <c r="O12" s="14">
        <v>558.33225000000004</v>
      </c>
      <c r="P12" s="14">
        <v>744.4430000000001</v>
      </c>
      <c r="Q12" s="14">
        <v>930.55375000000004</v>
      </c>
    </row>
    <row r="13" spans="1:18">
      <c r="A13" s="7"/>
      <c r="B13" s="12" t="s">
        <v>21</v>
      </c>
      <c r="C13" s="13" t="s">
        <v>22</v>
      </c>
      <c r="D13" s="10"/>
      <c r="E13" s="24">
        <v>12</v>
      </c>
      <c r="F13" s="29">
        <v>7227.6</v>
      </c>
      <c r="G13" s="14">
        <v>8817.6820000000007</v>
      </c>
      <c r="H13" s="14"/>
      <c r="I13" s="14"/>
      <c r="J13" s="14">
        <v>72.27600000000001</v>
      </c>
      <c r="K13" s="14">
        <f t="shared" ref="K13:K50" si="0">F13*2%</f>
        <v>144.55200000000002</v>
      </c>
      <c r="L13" s="14">
        <f t="shared" ref="L13:L50" si="1">F13*3%</f>
        <v>216.828</v>
      </c>
      <c r="M13" s="30">
        <v>2529.66</v>
      </c>
      <c r="N13" s="14"/>
      <c r="O13" s="14">
        <v>542.07000000000005</v>
      </c>
      <c r="P13" s="14">
        <v>722.7600000000001</v>
      </c>
      <c r="Q13" s="14">
        <v>903.45</v>
      </c>
    </row>
    <row r="14" spans="1:18">
      <c r="A14" s="7"/>
      <c r="B14" s="13" t="s">
        <v>23</v>
      </c>
      <c r="C14" s="11"/>
      <c r="D14" s="10" t="s">
        <v>24</v>
      </c>
      <c r="E14" s="24">
        <v>11</v>
      </c>
      <c r="F14" s="29">
        <v>7017.09</v>
      </c>
      <c r="G14" s="14">
        <v>8560.8498</v>
      </c>
      <c r="H14" s="14"/>
      <c r="I14" s="14"/>
      <c r="J14" s="14">
        <v>70.170900000000003</v>
      </c>
      <c r="K14" s="14">
        <f t="shared" si="0"/>
        <v>140.34180000000001</v>
      </c>
      <c r="L14" s="14">
        <f t="shared" si="1"/>
        <v>210.5127</v>
      </c>
      <c r="M14" s="30">
        <v>2455.9814999999999</v>
      </c>
      <c r="N14" s="14"/>
      <c r="O14" s="14">
        <v>526.28174999999999</v>
      </c>
      <c r="P14" s="14">
        <v>701.70900000000006</v>
      </c>
      <c r="Q14" s="14">
        <v>877.13625000000002</v>
      </c>
    </row>
    <row r="15" spans="1:18">
      <c r="A15" s="7"/>
      <c r="B15" s="12" t="s">
        <v>21</v>
      </c>
      <c r="C15" s="13"/>
      <c r="D15" s="10" t="s">
        <v>25</v>
      </c>
      <c r="E15" s="24">
        <v>10</v>
      </c>
      <c r="F15" s="29">
        <v>6812.71</v>
      </c>
      <c r="G15" s="14">
        <v>8311.5061999999998</v>
      </c>
      <c r="H15" s="14"/>
      <c r="I15" s="14"/>
      <c r="J15" s="14">
        <v>68.127099999999999</v>
      </c>
      <c r="K15" s="14">
        <f t="shared" si="0"/>
        <v>136.2542</v>
      </c>
      <c r="L15" s="14">
        <f t="shared" si="1"/>
        <v>204.38129999999998</v>
      </c>
      <c r="M15" s="30">
        <v>2384.4485</v>
      </c>
      <c r="N15" s="14"/>
      <c r="O15" s="14">
        <v>510.95324999999997</v>
      </c>
      <c r="P15" s="14">
        <v>681.27100000000007</v>
      </c>
      <c r="Q15" s="14">
        <v>851.58875</v>
      </c>
    </row>
    <row r="16" spans="1:18">
      <c r="A16" s="7"/>
      <c r="B16" s="12" t="s">
        <v>26</v>
      </c>
      <c r="C16" s="13"/>
      <c r="D16" s="10" t="s">
        <v>27</v>
      </c>
      <c r="E16" s="24">
        <v>9</v>
      </c>
      <c r="F16" s="29">
        <v>6614.28</v>
      </c>
      <c r="G16" s="14">
        <v>8069.4215999999997</v>
      </c>
      <c r="H16" s="14"/>
      <c r="I16" s="14"/>
      <c r="J16" s="14">
        <v>66.142799999999994</v>
      </c>
      <c r="K16" s="14">
        <f t="shared" si="0"/>
        <v>132.28559999999999</v>
      </c>
      <c r="L16" s="14">
        <f t="shared" si="1"/>
        <v>198.42839999999998</v>
      </c>
      <c r="M16" s="30">
        <v>2314.9979999999996</v>
      </c>
      <c r="N16" s="14"/>
      <c r="O16" s="14">
        <v>496.07099999999997</v>
      </c>
      <c r="P16" s="14">
        <v>661.428</v>
      </c>
      <c r="Q16" s="14">
        <v>826.78499999999997</v>
      </c>
    </row>
    <row r="17" spans="1:17">
      <c r="A17" s="7"/>
      <c r="B17" s="12" t="s">
        <v>28</v>
      </c>
      <c r="C17" s="13" t="s">
        <v>29</v>
      </c>
      <c r="D17" s="10" t="s">
        <v>30</v>
      </c>
      <c r="E17" s="24">
        <v>8</v>
      </c>
      <c r="F17" s="29">
        <v>6257.6</v>
      </c>
      <c r="G17" s="14">
        <v>7634.2719999999999</v>
      </c>
      <c r="H17" s="14"/>
      <c r="I17" s="14"/>
      <c r="J17" s="14">
        <v>62.576000000000008</v>
      </c>
      <c r="K17" s="14">
        <f t="shared" si="0"/>
        <v>125.15200000000002</v>
      </c>
      <c r="L17" s="14">
        <f t="shared" si="1"/>
        <v>187.72800000000001</v>
      </c>
      <c r="M17" s="30">
        <v>2190.16</v>
      </c>
      <c r="N17" s="14"/>
      <c r="O17" s="14">
        <v>469.32</v>
      </c>
      <c r="P17" s="14">
        <v>625.7600000000001</v>
      </c>
      <c r="Q17" s="14">
        <v>782.2</v>
      </c>
    </row>
    <row r="18" spans="1:17">
      <c r="A18" s="7"/>
      <c r="B18" s="12" t="s">
        <v>24</v>
      </c>
      <c r="C18" s="13"/>
      <c r="D18" s="10" t="s">
        <v>31</v>
      </c>
      <c r="E18" s="24">
        <v>7</v>
      </c>
      <c r="F18" s="29">
        <v>6075.33</v>
      </c>
      <c r="G18" s="14">
        <v>7411.9025999999994</v>
      </c>
      <c r="H18" s="14"/>
      <c r="I18" s="14"/>
      <c r="J18" s="14">
        <v>60.753300000000003</v>
      </c>
      <c r="K18" s="14">
        <f t="shared" si="0"/>
        <v>121.50660000000001</v>
      </c>
      <c r="L18" s="14">
        <f t="shared" si="1"/>
        <v>182.25989999999999</v>
      </c>
      <c r="M18" s="30">
        <v>2126.3654999999999</v>
      </c>
      <c r="N18" s="14"/>
      <c r="O18" s="14">
        <v>455.64974999999998</v>
      </c>
      <c r="P18" s="14">
        <v>607.53300000000002</v>
      </c>
      <c r="Q18" s="14">
        <v>759.41624999999999</v>
      </c>
    </row>
    <row r="19" spans="1:17">
      <c r="A19" s="7"/>
      <c r="B19" s="13" t="s">
        <v>32</v>
      </c>
      <c r="C19" s="13"/>
      <c r="D19" s="10" t="s">
        <v>28</v>
      </c>
      <c r="E19" s="24">
        <v>6</v>
      </c>
      <c r="F19" s="29">
        <v>5898.39</v>
      </c>
      <c r="G19" s="14">
        <v>7196.0258000000003</v>
      </c>
      <c r="H19" s="14"/>
      <c r="I19" s="14"/>
      <c r="J19" s="14">
        <v>58.983900000000006</v>
      </c>
      <c r="K19" s="14">
        <f t="shared" si="0"/>
        <v>117.96780000000001</v>
      </c>
      <c r="L19" s="14">
        <f t="shared" si="1"/>
        <v>176.95170000000002</v>
      </c>
      <c r="M19" s="30">
        <v>2064.4364999999998</v>
      </c>
      <c r="N19" s="14"/>
      <c r="O19" s="14">
        <v>442.37925000000001</v>
      </c>
      <c r="P19" s="14">
        <v>589.83900000000006</v>
      </c>
      <c r="Q19" s="14">
        <v>737.29875000000004</v>
      </c>
    </row>
    <row r="20" spans="1:17">
      <c r="A20" s="7"/>
      <c r="B20" s="13" t="s">
        <v>21</v>
      </c>
      <c r="C20" s="9"/>
      <c r="D20" s="10" t="s">
        <v>33</v>
      </c>
      <c r="E20" s="24">
        <v>5</v>
      </c>
      <c r="F20" s="29">
        <v>5726.59</v>
      </c>
      <c r="G20" s="14">
        <v>6986.4398000000001</v>
      </c>
      <c r="H20" s="14"/>
      <c r="I20" s="14"/>
      <c r="J20" s="14">
        <v>57.265900000000002</v>
      </c>
      <c r="K20" s="14">
        <f t="shared" si="0"/>
        <v>114.5318</v>
      </c>
      <c r="L20" s="14">
        <f t="shared" si="1"/>
        <v>171.79769999999999</v>
      </c>
      <c r="M20" s="30">
        <v>2004.3064999999999</v>
      </c>
      <c r="N20" s="14"/>
      <c r="O20" s="14">
        <v>429.49425000000002</v>
      </c>
      <c r="P20" s="14">
        <v>572.65899999999999</v>
      </c>
      <c r="Q20" s="14">
        <v>715.82375000000002</v>
      </c>
    </row>
    <row r="21" spans="1:17">
      <c r="A21" s="7"/>
      <c r="B21" s="12"/>
      <c r="C21" s="13"/>
      <c r="D21" s="10" t="s">
        <v>31</v>
      </c>
      <c r="E21" s="24">
        <v>4</v>
      </c>
      <c r="F21" s="29">
        <v>5559.79</v>
      </c>
      <c r="G21" s="14">
        <v>6782.9538000000002</v>
      </c>
      <c r="H21" s="14"/>
      <c r="I21" s="14"/>
      <c r="J21" s="14">
        <v>55.597900000000003</v>
      </c>
      <c r="K21" s="14">
        <f t="shared" si="0"/>
        <v>111.19580000000001</v>
      </c>
      <c r="L21" s="14">
        <f t="shared" si="1"/>
        <v>166.7937</v>
      </c>
      <c r="M21" s="30">
        <v>1945.9264999999998</v>
      </c>
      <c r="N21" s="14"/>
      <c r="O21" s="14">
        <v>416.98424999999997</v>
      </c>
      <c r="P21" s="14">
        <v>555.97900000000004</v>
      </c>
      <c r="Q21" s="14">
        <v>694.97375</v>
      </c>
    </row>
    <row r="22" spans="1:17">
      <c r="A22" s="7"/>
      <c r="B22" s="12"/>
      <c r="C22" s="13" t="s">
        <v>21</v>
      </c>
      <c r="D22" s="10"/>
      <c r="E22" s="24">
        <v>3</v>
      </c>
      <c r="F22" s="29">
        <v>5259.97</v>
      </c>
      <c r="G22" s="14">
        <v>6417.1634000000004</v>
      </c>
      <c r="H22" s="14"/>
      <c r="I22" s="14"/>
      <c r="J22" s="14">
        <v>52.599700000000006</v>
      </c>
      <c r="K22" s="14">
        <f t="shared" si="0"/>
        <v>105.19940000000001</v>
      </c>
      <c r="L22" s="14">
        <f t="shared" si="1"/>
        <v>157.79910000000001</v>
      </c>
      <c r="M22" s="30">
        <v>1840.9894999999999</v>
      </c>
      <c r="N22" s="14"/>
      <c r="O22" s="14">
        <v>394.49775</v>
      </c>
      <c r="P22" s="14">
        <v>525.99700000000007</v>
      </c>
      <c r="Q22" s="14">
        <v>657.49625000000003</v>
      </c>
    </row>
    <row r="23" spans="1:17">
      <c r="A23" s="7"/>
      <c r="B23" s="12"/>
      <c r="C23" s="13"/>
      <c r="D23" s="10"/>
      <c r="E23" s="24">
        <v>2</v>
      </c>
      <c r="F23" s="29">
        <v>5106.7700000000004</v>
      </c>
      <c r="G23" s="14">
        <v>6230.2594000000008</v>
      </c>
      <c r="H23" s="14"/>
      <c r="I23" s="14"/>
      <c r="J23" s="14">
        <v>51.067700000000002</v>
      </c>
      <c r="K23" s="14">
        <f t="shared" si="0"/>
        <v>102.1354</v>
      </c>
      <c r="L23" s="14">
        <f t="shared" si="1"/>
        <v>153.20310000000001</v>
      </c>
      <c r="M23" s="30">
        <v>1787.3695</v>
      </c>
      <c r="N23" s="14"/>
      <c r="O23" s="14">
        <v>383.00775000000004</v>
      </c>
      <c r="P23" s="14">
        <v>510.67700000000008</v>
      </c>
      <c r="Q23" s="14">
        <v>638.34625000000005</v>
      </c>
    </row>
    <row r="24" spans="1:17">
      <c r="A24" s="7"/>
      <c r="B24" s="12"/>
      <c r="C24" s="13"/>
      <c r="D24" s="15"/>
      <c r="E24" s="24">
        <v>1</v>
      </c>
      <c r="F24" s="29">
        <v>4958.03</v>
      </c>
      <c r="G24" s="14">
        <v>6048.7865999999995</v>
      </c>
      <c r="H24" s="14"/>
      <c r="I24" s="14"/>
      <c r="J24" s="14">
        <v>49.580300000000001</v>
      </c>
      <c r="K24" s="14">
        <f t="shared" si="0"/>
        <v>99.160600000000002</v>
      </c>
      <c r="L24" s="14">
        <f t="shared" si="1"/>
        <v>148.74089999999998</v>
      </c>
      <c r="M24" s="30">
        <v>1735.3104999999998</v>
      </c>
      <c r="N24" s="14"/>
      <c r="O24" s="14">
        <v>371.85224999999997</v>
      </c>
      <c r="P24" s="14">
        <v>495.803</v>
      </c>
      <c r="Q24" s="14">
        <v>619.75374999999997</v>
      </c>
    </row>
    <row r="25" spans="1:17">
      <c r="A25" s="7"/>
      <c r="B25" s="8"/>
      <c r="C25" s="9"/>
      <c r="D25" s="16"/>
      <c r="E25" s="24">
        <v>13</v>
      </c>
      <c r="F25" s="29">
        <v>4537.3</v>
      </c>
      <c r="G25" s="14">
        <v>5535.5060000000003</v>
      </c>
      <c r="H25" s="14"/>
      <c r="I25" s="30">
        <v>1588.0550000000001</v>
      </c>
      <c r="J25" s="14">
        <v>45.373000000000005</v>
      </c>
      <c r="K25" s="14">
        <f t="shared" si="0"/>
        <v>90.746000000000009</v>
      </c>
      <c r="L25" s="14">
        <f t="shared" si="1"/>
        <v>136.119</v>
      </c>
      <c r="M25" s="14"/>
      <c r="N25" s="30">
        <v>226.86500000000001</v>
      </c>
      <c r="O25" s="14">
        <v>340.29750000000001</v>
      </c>
      <c r="P25" s="14">
        <v>453.73</v>
      </c>
      <c r="Q25" s="14">
        <v>567.16250000000002</v>
      </c>
    </row>
    <row r="26" spans="1:17">
      <c r="A26" s="7"/>
      <c r="B26" s="12"/>
      <c r="C26" s="13" t="s">
        <v>22</v>
      </c>
      <c r="D26" s="15"/>
      <c r="E26" s="24">
        <v>12</v>
      </c>
      <c r="F26" s="29">
        <v>4405.1499999999996</v>
      </c>
      <c r="G26" s="14">
        <v>5374.2829999999994</v>
      </c>
      <c r="H26" s="14"/>
      <c r="I26" s="30">
        <v>1541.8024999999998</v>
      </c>
      <c r="J26" s="14">
        <v>44.051499999999997</v>
      </c>
      <c r="K26" s="14">
        <f t="shared" si="0"/>
        <v>88.102999999999994</v>
      </c>
      <c r="L26" s="14">
        <f t="shared" si="1"/>
        <v>132.15449999999998</v>
      </c>
      <c r="M26" s="14"/>
      <c r="N26" s="30">
        <v>220.25749999999999</v>
      </c>
      <c r="O26" s="14">
        <v>330.38624999999996</v>
      </c>
      <c r="P26" s="14">
        <v>440.51499999999999</v>
      </c>
      <c r="Q26" s="14">
        <v>550.64374999999995</v>
      </c>
    </row>
    <row r="27" spans="1:17">
      <c r="A27" s="7"/>
      <c r="B27" s="12" t="s">
        <v>32</v>
      </c>
      <c r="C27" s="13"/>
      <c r="D27" s="15"/>
      <c r="E27" s="24">
        <v>11</v>
      </c>
      <c r="F27" s="29">
        <v>4276.84</v>
      </c>
      <c r="G27" s="14">
        <v>5217.7548000000006</v>
      </c>
      <c r="H27" s="14"/>
      <c r="I27" s="30">
        <v>1496.894</v>
      </c>
      <c r="J27" s="14">
        <v>42.7684</v>
      </c>
      <c r="K27" s="14">
        <f t="shared" si="0"/>
        <v>85.536799999999999</v>
      </c>
      <c r="L27" s="14">
        <f t="shared" si="1"/>
        <v>128.30520000000001</v>
      </c>
      <c r="M27" s="14"/>
      <c r="N27" s="30">
        <v>213.84200000000001</v>
      </c>
      <c r="O27" s="14">
        <v>320.76299999999998</v>
      </c>
      <c r="P27" s="14">
        <v>427.68400000000003</v>
      </c>
      <c r="Q27" s="14">
        <v>534.60500000000002</v>
      </c>
    </row>
    <row r="28" spans="1:17">
      <c r="A28" s="7"/>
      <c r="B28" s="12" t="s">
        <v>34</v>
      </c>
      <c r="C28" s="9"/>
      <c r="D28" s="10" t="s">
        <v>35</v>
      </c>
      <c r="E28" s="24">
        <v>10</v>
      </c>
      <c r="F28" s="29">
        <v>4152.2700000000004</v>
      </c>
      <c r="G28" s="14">
        <v>5065.7694000000001</v>
      </c>
      <c r="H28" s="14"/>
      <c r="I28" s="30">
        <v>1453.2945</v>
      </c>
      <c r="J28" s="14">
        <v>41.522700000000007</v>
      </c>
      <c r="K28" s="14">
        <f t="shared" si="0"/>
        <v>83.045400000000015</v>
      </c>
      <c r="L28" s="14">
        <f t="shared" si="1"/>
        <v>124.56810000000002</v>
      </c>
      <c r="M28" s="14"/>
      <c r="N28" s="30">
        <v>207.61350000000004</v>
      </c>
      <c r="O28" s="14">
        <v>311.42025000000001</v>
      </c>
      <c r="P28" s="14">
        <v>415.22700000000009</v>
      </c>
      <c r="Q28" s="14">
        <v>519.03375000000005</v>
      </c>
    </row>
    <row r="29" spans="1:17">
      <c r="A29" s="7"/>
      <c r="B29" s="12" t="s">
        <v>22</v>
      </c>
      <c r="C29" s="13"/>
      <c r="D29" s="10" t="s">
        <v>34</v>
      </c>
      <c r="E29" s="24">
        <v>9</v>
      </c>
      <c r="F29" s="29">
        <v>4031.33</v>
      </c>
      <c r="G29" s="14">
        <v>4918.2326000000003</v>
      </c>
      <c r="H29" s="14"/>
      <c r="I29" s="30">
        <v>1410.9654999999998</v>
      </c>
      <c r="J29" s="14">
        <v>40.313299999999998</v>
      </c>
      <c r="K29" s="14">
        <f t="shared" si="0"/>
        <v>80.626599999999996</v>
      </c>
      <c r="L29" s="14">
        <f t="shared" si="1"/>
        <v>120.93989999999999</v>
      </c>
      <c r="M29" s="14"/>
      <c r="N29" s="30">
        <v>201.56650000000002</v>
      </c>
      <c r="O29" s="14">
        <v>302.34974999999997</v>
      </c>
      <c r="P29" s="14">
        <v>403.13300000000004</v>
      </c>
      <c r="Q29" s="14">
        <v>503.91624999999999</v>
      </c>
    </row>
    <row r="30" spans="1:17">
      <c r="A30" s="7"/>
      <c r="B30" s="12" t="s">
        <v>23</v>
      </c>
      <c r="C30" s="13" t="s">
        <v>29</v>
      </c>
      <c r="D30" s="10" t="s">
        <v>36</v>
      </c>
      <c r="E30" s="24">
        <v>8</v>
      </c>
      <c r="F30" s="29">
        <v>3813.94</v>
      </c>
      <c r="G30" s="14">
        <v>4653.0068000000001</v>
      </c>
      <c r="H30" s="14"/>
      <c r="I30" s="30">
        <v>1334.8789999999999</v>
      </c>
      <c r="J30" s="14">
        <v>38.139400000000002</v>
      </c>
      <c r="K30" s="14">
        <f t="shared" si="0"/>
        <v>76.278800000000004</v>
      </c>
      <c r="L30" s="14">
        <f t="shared" si="1"/>
        <v>114.4182</v>
      </c>
      <c r="M30" s="14"/>
      <c r="N30" s="30">
        <v>190.697</v>
      </c>
      <c r="O30" s="14">
        <v>286.0455</v>
      </c>
      <c r="P30" s="14">
        <v>381.39400000000001</v>
      </c>
      <c r="Q30" s="14">
        <v>476.74250000000001</v>
      </c>
    </row>
    <row r="31" spans="1:17">
      <c r="A31" s="7"/>
      <c r="B31" s="12" t="s">
        <v>28</v>
      </c>
      <c r="C31" s="13"/>
      <c r="D31" s="10" t="s">
        <v>28</v>
      </c>
      <c r="E31" s="24">
        <v>7</v>
      </c>
      <c r="F31" s="29">
        <v>3702.85</v>
      </c>
      <c r="G31" s="14">
        <v>4517.4769999999999</v>
      </c>
      <c r="H31" s="14"/>
      <c r="I31" s="30">
        <v>1295.9974999999999</v>
      </c>
      <c r="J31" s="14">
        <v>37.028500000000001</v>
      </c>
      <c r="K31" s="14">
        <f t="shared" si="0"/>
        <v>74.057000000000002</v>
      </c>
      <c r="L31" s="14">
        <f t="shared" si="1"/>
        <v>111.0855</v>
      </c>
      <c r="M31" s="14"/>
      <c r="N31" s="30">
        <v>185.14250000000001</v>
      </c>
      <c r="O31" s="14">
        <v>277.71375</v>
      </c>
      <c r="P31" s="14">
        <v>370.28500000000003</v>
      </c>
      <c r="Q31" s="14">
        <v>462.85624999999999</v>
      </c>
    </row>
    <row r="32" spans="1:17">
      <c r="A32" s="7"/>
      <c r="B32" s="12" t="s">
        <v>22</v>
      </c>
      <c r="C32" s="13"/>
      <c r="D32" s="10" t="s">
        <v>33</v>
      </c>
      <c r="E32" s="24">
        <v>6</v>
      </c>
      <c r="F32" s="29">
        <v>3595.01</v>
      </c>
      <c r="G32" s="14">
        <v>4385.9121999999998</v>
      </c>
      <c r="H32" s="14"/>
      <c r="I32" s="30">
        <v>1258.2535</v>
      </c>
      <c r="J32" s="14">
        <v>35.950100000000006</v>
      </c>
      <c r="K32" s="14">
        <f t="shared" si="0"/>
        <v>71.900200000000012</v>
      </c>
      <c r="L32" s="14">
        <f t="shared" si="1"/>
        <v>107.8503</v>
      </c>
      <c r="M32" s="14"/>
      <c r="N32" s="30">
        <v>179.75050000000002</v>
      </c>
      <c r="O32" s="14">
        <v>269.62574999999998</v>
      </c>
      <c r="P32" s="14">
        <v>359.50100000000003</v>
      </c>
      <c r="Q32" s="14">
        <v>449.37625000000003</v>
      </c>
    </row>
    <row r="33" spans="1:17">
      <c r="A33" s="7"/>
      <c r="B33" s="12" t="s">
        <v>33</v>
      </c>
      <c r="C33" s="9"/>
      <c r="D33" s="15"/>
      <c r="E33" s="24">
        <v>5</v>
      </c>
      <c r="F33" s="29">
        <v>3490.3</v>
      </c>
      <c r="G33" s="14">
        <v>4258.1559999999999</v>
      </c>
      <c r="H33" s="14"/>
      <c r="I33" s="30">
        <v>1221.605</v>
      </c>
      <c r="J33" s="14">
        <v>34.903000000000006</v>
      </c>
      <c r="K33" s="14">
        <f t="shared" si="0"/>
        <v>69.806000000000012</v>
      </c>
      <c r="L33" s="14">
        <f t="shared" si="1"/>
        <v>104.709</v>
      </c>
      <c r="M33" s="14"/>
      <c r="N33" s="30">
        <v>174.51500000000001</v>
      </c>
      <c r="O33" s="14">
        <v>261.77249999999998</v>
      </c>
      <c r="P33" s="14">
        <v>349.03000000000003</v>
      </c>
      <c r="Q33" s="14">
        <v>436.28750000000002</v>
      </c>
    </row>
    <row r="34" spans="1:17">
      <c r="A34" s="7"/>
      <c r="B34" s="12"/>
      <c r="C34" s="13"/>
      <c r="D34" s="15"/>
      <c r="E34" s="24">
        <v>4</v>
      </c>
      <c r="F34" s="29">
        <v>3388.64</v>
      </c>
      <c r="G34" s="14">
        <v>4134.1408000000001</v>
      </c>
      <c r="H34" s="14"/>
      <c r="I34" s="30">
        <v>1186.0239999999999</v>
      </c>
      <c r="J34" s="14">
        <v>33.886400000000002</v>
      </c>
      <c r="K34" s="14">
        <f t="shared" si="0"/>
        <v>67.772800000000004</v>
      </c>
      <c r="L34" s="14">
        <f t="shared" si="1"/>
        <v>101.6592</v>
      </c>
      <c r="M34" s="14"/>
      <c r="N34" s="30">
        <v>169.43200000000002</v>
      </c>
      <c r="O34" s="14">
        <v>254.14799999999997</v>
      </c>
      <c r="P34" s="14">
        <v>338.86400000000003</v>
      </c>
      <c r="Q34" s="14">
        <v>423.58</v>
      </c>
    </row>
    <row r="35" spans="1:17">
      <c r="A35" s="7"/>
      <c r="B35" s="12"/>
      <c r="C35" s="13" t="s">
        <v>21</v>
      </c>
      <c r="D35" s="15"/>
      <c r="E35" s="24">
        <v>3</v>
      </c>
      <c r="F35" s="29">
        <v>3205.9</v>
      </c>
      <c r="G35" s="14">
        <v>3911.1979999999999</v>
      </c>
      <c r="H35" s="14"/>
      <c r="I35" s="30">
        <v>1122.0650000000001</v>
      </c>
      <c r="J35" s="14">
        <v>32.059000000000005</v>
      </c>
      <c r="K35" s="14">
        <f t="shared" si="0"/>
        <v>64.118000000000009</v>
      </c>
      <c r="L35" s="14">
        <f t="shared" si="1"/>
        <v>96.176999999999992</v>
      </c>
      <c r="M35" s="14"/>
      <c r="N35" s="30">
        <v>160.29500000000002</v>
      </c>
      <c r="O35" s="14">
        <v>240.4425</v>
      </c>
      <c r="P35" s="14">
        <v>320.59000000000003</v>
      </c>
      <c r="Q35" s="14">
        <v>400.73750000000001</v>
      </c>
    </row>
    <row r="36" spans="1:17">
      <c r="A36" s="7"/>
      <c r="B36" s="12"/>
      <c r="C36" s="13"/>
      <c r="D36" s="15"/>
      <c r="E36" s="24">
        <v>2</v>
      </c>
      <c r="F36" s="29">
        <v>3112.52</v>
      </c>
      <c r="G36" s="14">
        <v>3797.2844</v>
      </c>
      <c r="H36" s="14"/>
      <c r="I36" s="30">
        <v>1089.3819999999998</v>
      </c>
      <c r="J36" s="14">
        <v>31.1252</v>
      </c>
      <c r="K36" s="14">
        <f t="shared" si="0"/>
        <v>62.250399999999999</v>
      </c>
      <c r="L36" s="14">
        <f t="shared" si="1"/>
        <v>93.375599999999991</v>
      </c>
      <c r="M36" s="14"/>
      <c r="N36" s="30">
        <v>155.626</v>
      </c>
      <c r="O36" s="14">
        <v>233.43899999999999</v>
      </c>
      <c r="P36" s="14">
        <v>311.25200000000001</v>
      </c>
      <c r="Q36" s="14">
        <v>389.065</v>
      </c>
    </row>
    <row r="37" spans="1:17">
      <c r="A37" s="7"/>
      <c r="B37" s="11"/>
      <c r="C37" s="11"/>
      <c r="D37" s="17"/>
      <c r="E37" s="24">
        <v>1</v>
      </c>
      <c r="F37" s="29">
        <v>3021.86</v>
      </c>
      <c r="G37" s="14">
        <v>3686.6692000000003</v>
      </c>
      <c r="H37" s="14"/>
      <c r="I37" s="30">
        <v>1057.6510000000001</v>
      </c>
      <c r="J37" s="14">
        <v>30.218600000000002</v>
      </c>
      <c r="K37" s="14">
        <f t="shared" si="0"/>
        <v>60.437200000000004</v>
      </c>
      <c r="L37" s="14">
        <f t="shared" si="1"/>
        <v>90.655799999999999</v>
      </c>
      <c r="M37" s="14"/>
      <c r="N37" s="30">
        <v>151.09300000000002</v>
      </c>
      <c r="O37" s="14">
        <v>226.6395</v>
      </c>
      <c r="P37" s="14">
        <v>302.18600000000004</v>
      </c>
      <c r="Q37" s="14">
        <v>377.73250000000002</v>
      </c>
    </row>
    <row r="38" spans="1:17">
      <c r="A38" s="7"/>
      <c r="B38" s="12"/>
      <c r="C38" s="13"/>
      <c r="D38" s="15"/>
      <c r="E38" s="24">
        <v>13</v>
      </c>
      <c r="F38" s="29">
        <v>2687.17</v>
      </c>
      <c r="G38" s="14">
        <v>3278.3474000000001</v>
      </c>
      <c r="H38" s="14"/>
      <c r="I38" s="14"/>
      <c r="J38" s="14">
        <v>26.871700000000001</v>
      </c>
      <c r="K38" s="14">
        <f t="shared" si="0"/>
        <v>53.743400000000001</v>
      </c>
      <c r="L38" s="14">
        <f t="shared" si="1"/>
        <v>80.615099999999998</v>
      </c>
      <c r="M38" s="14"/>
      <c r="N38" s="30"/>
      <c r="O38" s="14">
        <v>201.53774999999999</v>
      </c>
      <c r="P38" s="14">
        <v>268.71700000000004</v>
      </c>
      <c r="Q38" s="14">
        <v>335.89625000000001</v>
      </c>
    </row>
    <row r="39" spans="1:17">
      <c r="A39" s="7"/>
      <c r="B39" s="12" t="s">
        <v>21</v>
      </c>
      <c r="C39" s="13" t="s">
        <v>22</v>
      </c>
      <c r="D39" s="10" t="s">
        <v>37</v>
      </c>
      <c r="E39" s="24">
        <v>12</v>
      </c>
      <c r="F39" s="29">
        <v>2571.46</v>
      </c>
      <c r="G39" s="14">
        <v>3137.1812</v>
      </c>
      <c r="H39" s="14"/>
      <c r="I39" s="14"/>
      <c r="J39" s="14">
        <v>25.714600000000001</v>
      </c>
      <c r="K39" s="14">
        <f t="shared" si="0"/>
        <v>51.429200000000002</v>
      </c>
      <c r="L39" s="14">
        <f t="shared" si="1"/>
        <v>77.143799999999999</v>
      </c>
      <c r="M39" s="14"/>
      <c r="N39" s="14"/>
      <c r="O39" s="14">
        <v>192.8595</v>
      </c>
      <c r="P39" s="14">
        <v>257.14600000000002</v>
      </c>
      <c r="Q39" s="14">
        <v>321.4325</v>
      </c>
    </row>
    <row r="40" spans="1:17">
      <c r="A40" s="7"/>
      <c r="B40" s="12" t="s">
        <v>25</v>
      </c>
      <c r="C40" s="11"/>
      <c r="D40" s="10" t="s">
        <v>25</v>
      </c>
      <c r="E40" s="24">
        <v>11</v>
      </c>
      <c r="F40" s="29">
        <v>2460.7199999999998</v>
      </c>
      <c r="G40" s="14">
        <v>3002.0783999999999</v>
      </c>
      <c r="H40" s="14"/>
      <c r="I40" s="14"/>
      <c r="J40" s="14">
        <v>24.607199999999999</v>
      </c>
      <c r="K40" s="14">
        <f t="shared" si="0"/>
        <v>49.214399999999998</v>
      </c>
      <c r="L40" s="14">
        <f t="shared" si="1"/>
        <v>73.821599999999989</v>
      </c>
      <c r="M40" s="14"/>
      <c r="N40" s="14"/>
      <c r="O40" s="14">
        <v>184.55399999999997</v>
      </c>
      <c r="P40" s="14">
        <v>246.072</v>
      </c>
      <c r="Q40" s="14">
        <v>307.58999999999997</v>
      </c>
    </row>
    <row r="41" spans="1:17">
      <c r="A41" s="7"/>
      <c r="B41" s="12" t="s">
        <v>38</v>
      </c>
      <c r="C41" s="13"/>
      <c r="D41" s="10" t="s">
        <v>23</v>
      </c>
      <c r="E41" s="24">
        <v>10</v>
      </c>
      <c r="F41" s="29">
        <v>2354.7600000000002</v>
      </c>
      <c r="G41" s="14">
        <v>2872.8072000000002</v>
      </c>
      <c r="H41" s="14"/>
      <c r="I41" s="14"/>
      <c r="J41" s="14">
        <v>23.547600000000003</v>
      </c>
      <c r="K41" s="14">
        <f t="shared" si="0"/>
        <v>47.095200000000006</v>
      </c>
      <c r="L41" s="14">
        <f t="shared" si="1"/>
        <v>70.642800000000008</v>
      </c>
      <c r="M41" s="14"/>
      <c r="N41" s="14"/>
      <c r="O41" s="14">
        <v>176.607</v>
      </c>
      <c r="P41" s="14">
        <v>235.47600000000003</v>
      </c>
      <c r="Q41" s="14">
        <v>294.34500000000003</v>
      </c>
    </row>
    <row r="42" spans="1:17">
      <c r="A42" s="7"/>
      <c r="B42" s="12" t="s">
        <v>28</v>
      </c>
      <c r="C42" s="13"/>
      <c r="D42" s="10" t="s">
        <v>36</v>
      </c>
      <c r="E42" s="24">
        <v>9</v>
      </c>
      <c r="F42" s="29">
        <v>2253.36</v>
      </c>
      <c r="G42" s="14">
        <v>2749.0992000000001</v>
      </c>
      <c r="H42" s="14"/>
      <c r="I42" s="14"/>
      <c r="J42" s="14">
        <v>22.533600000000003</v>
      </c>
      <c r="K42" s="14">
        <f t="shared" si="0"/>
        <v>45.067200000000007</v>
      </c>
      <c r="L42" s="14">
        <f t="shared" si="1"/>
        <v>67.600800000000007</v>
      </c>
      <c r="M42" s="14"/>
      <c r="N42" s="14"/>
      <c r="O42" s="14">
        <v>169.00200000000001</v>
      </c>
      <c r="P42" s="14">
        <v>225.33600000000001</v>
      </c>
      <c r="Q42" s="14">
        <v>281.67</v>
      </c>
    </row>
    <row r="43" spans="1:17">
      <c r="A43" s="7"/>
      <c r="B43" s="12" t="s">
        <v>26</v>
      </c>
      <c r="C43" s="13" t="s">
        <v>29</v>
      </c>
      <c r="D43" s="10" t="s">
        <v>21</v>
      </c>
      <c r="E43" s="24">
        <v>8</v>
      </c>
      <c r="F43" s="29">
        <v>2131.84</v>
      </c>
      <c r="G43" s="14">
        <v>2600.8448000000003</v>
      </c>
      <c r="H43" s="14"/>
      <c r="I43" s="14"/>
      <c r="J43" s="14">
        <v>21.3184</v>
      </c>
      <c r="K43" s="14">
        <f t="shared" si="0"/>
        <v>42.636800000000001</v>
      </c>
      <c r="L43" s="14">
        <f t="shared" si="1"/>
        <v>63.955200000000005</v>
      </c>
      <c r="M43" s="14"/>
      <c r="N43" s="14"/>
      <c r="O43" s="14">
        <v>159.88800000000001</v>
      </c>
      <c r="P43" s="14">
        <v>213.18400000000003</v>
      </c>
      <c r="Q43" s="14">
        <v>266.48</v>
      </c>
    </row>
    <row r="44" spans="1:17">
      <c r="A44" s="7"/>
      <c r="B44" s="12" t="s">
        <v>28</v>
      </c>
      <c r="C44" s="13"/>
      <c r="D44" s="10" t="s">
        <v>35</v>
      </c>
      <c r="E44" s="24">
        <v>7</v>
      </c>
      <c r="F44" s="29">
        <v>2040.04</v>
      </c>
      <c r="G44" s="14">
        <v>2488.8487999999998</v>
      </c>
      <c r="H44" s="14"/>
      <c r="I44" s="14"/>
      <c r="J44" s="14">
        <v>20.400400000000001</v>
      </c>
      <c r="K44" s="14">
        <f t="shared" si="0"/>
        <v>40.800800000000002</v>
      </c>
      <c r="L44" s="14">
        <f t="shared" si="1"/>
        <v>61.2012</v>
      </c>
      <c r="M44" s="14"/>
      <c r="N44" s="14"/>
      <c r="O44" s="14">
        <v>153.00299999999999</v>
      </c>
      <c r="P44" s="14">
        <v>204.00400000000002</v>
      </c>
      <c r="Q44" s="14">
        <v>255.005</v>
      </c>
    </row>
    <row r="45" spans="1:17">
      <c r="A45" s="7"/>
      <c r="B45" s="12" t="s">
        <v>21</v>
      </c>
      <c r="C45" s="11"/>
      <c r="D45" s="10" t="s">
        <v>30</v>
      </c>
      <c r="E45" s="24">
        <v>6</v>
      </c>
      <c r="F45" s="29">
        <v>1952.19</v>
      </c>
      <c r="G45" s="14">
        <v>2381.6718000000001</v>
      </c>
      <c r="H45" s="14"/>
      <c r="I45" s="14"/>
      <c r="J45" s="14">
        <v>19.521900000000002</v>
      </c>
      <c r="K45" s="14">
        <f t="shared" si="0"/>
        <v>39.043800000000005</v>
      </c>
      <c r="L45" s="14">
        <f t="shared" si="1"/>
        <v>58.5657</v>
      </c>
      <c r="M45" s="14"/>
      <c r="N45" s="14"/>
      <c r="O45" s="14">
        <v>146.41425000000001</v>
      </c>
      <c r="P45" s="14">
        <v>195.21900000000002</v>
      </c>
      <c r="Q45" s="14">
        <v>244.02375000000001</v>
      </c>
    </row>
    <row r="46" spans="1:17">
      <c r="A46" s="7"/>
      <c r="B46" s="12" t="s">
        <v>31</v>
      </c>
      <c r="C46" s="13"/>
      <c r="D46" s="10" t="s">
        <v>23</v>
      </c>
      <c r="E46" s="24">
        <v>5</v>
      </c>
      <c r="F46" s="29">
        <v>1868.12</v>
      </c>
      <c r="G46" s="14">
        <v>2279.1063999999997</v>
      </c>
      <c r="H46" s="14"/>
      <c r="I46" s="14"/>
      <c r="J46" s="14">
        <v>18.6812</v>
      </c>
      <c r="K46" s="14">
        <f t="shared" si="0"/>
        <v>37.362400000000001</v>
      </c>
      <c r="L46" s="14">
        <f t="shared" si="1"/>
        <v>56.043599999999998</v>
      </c>
      <c r="M46" s="14"/>
      <c r="N46" s="14"/>
      <c r="O46" s="14">
        <v>140.10899999999998</v>
      </c>
      <c r="P46" s="14">
        <v>186.81200000000001</v>
      </c>
      <c r="Q46" s="14">
        <v>233.51499999999999</v>
      </c>
    </row>
    <row r="47" spans="1:17">
      <c r="A47" s="7"/>
      <c r="B47" s="12"/>
      <c r="C47" s="13"/>
      <c r="D47" s="10" t="s">
        <v>32</v>
      </c>
      <c r="E47" s="24">
        <v>4</v>
      </c>
      <c r="F47" s="29">
        <v>1787.68</v>
      </c>
      <c r="G47" s="14">
        <v>2180.9695999999999</v>
      </c>
      <c r="H47" s="14"/>
      <c r="I47" s="14"/>
      <c r="J47" s="14">
        <v>17.876799999999999</v>
      </c>
      <c r="K47" s="14">
        <f t="shared" si="0"/>
        <v>35.753599999999999</v>
      </c>
      <c r="L47" s="14">
        <f t="shared" si="1"/>
        <v>53.630400000000002</v>
      </c>
      <c r="M47" s="14"/>
      <c r="N47" s="14"/>
      <c r="O47" s="14">
        <v>134.07599999999999</v>
      </c>
      <c r="P47" s="14">
        <v>178.76800000000003</v>
      </c>
      <c r="Q47" s="14">
        <v>223.46</v>
      </c>
    </row>
    <row r="48" spans="1:17">
      <c r="A48" s="7"/>
      <c r="B48" s="12"/>
      <c r="C48" s="13" t="s">
        <v>21</v>
      </c>
      <c r="D48" s="10" t="s">
        <v>21</v>
      </c>
      <c r="E48" s="24">
        <v>3</v>
      </c>
      <c r="F48" s="29">
        <v>1691.27</v>
      </c>
      <c r="G48" s="14">
        <v>2063.3494000000001</v>
      </c>
      <c r="H48" s="14"/>
      <c r="I48" s="14"/>
      <c r="J48" s="14">
        <v>16.912700000000001</v>
      </c>
      <c r="K48" s="14">
        <f t="shared" si="0"/>
        <v>33.825400000000002</v>
      </c>
      <c r="L48" s="14">
        <f t="shared" si="1"/>
        <v>50.738099999999996</v>
      </c>
      <c r="M48" s="14"/>
      <c r="N48" s="14"/>
      <c r="O48" s="14">
        <v>126.84524999999999</v>
      </c>
      <c r="P48" s="14">
        <v>169.12700000000001</v>
      </c>
      <c r="Q48" s="14">
        <v>211.40875</v>
      </c>
    </row>
    <row r="49" spans="1:17">
      <c r="A49" s="7"/>
      <c r="B49" s="12"/>
      <c r="C49" s="13"/>
      <c r="D49" s="10" t="s">
        <v>26</v>
      </c>
      <c r="E49" s="24">
        <v>2</v>
      </c>
      <c r="F49" s="29">
        <v>1618.45</v>
      </c>
      <c r="G49" s="14">
        <v>1974.509</v>
      </c>
      <c r="H49" s="14"/>
      <c r="I49" s="14"/>
      <c r="J49" s="14">
        <v>16.1845</v>
      </c>
      <c r="K49" s="14">
        <f t="shared" si="0"/>
        <v>32.369</v>
      </c>
      <c r="L49" s="14">
        <f t="shared" si="1"/>
        <v>48.5535</v>
      </c>
      <c r="M49" s="14"/>
      <c r="N49" s="14"/>
      <c r="O49" s="14">
        <v>121.38374999999999</v>
      </c>
      <c r="P49" s="14">
        <v>161.84500000000003</v>
      </c>
      <c r="Q49" s="14">
        <v>202.30625000000001</v>
      </c>
    </row>
    <row r="50" spans="1:17">
      <c r="A50" s="7"/>
      <c r="B50" s="18"/>
      <c r="C50" s="13"/>
      <c r="D50" s="11"/>
      <c r="E50" s="24">
        <v>1</v>
      </c>
      <c r="F50" s="29">
        <v>1548.75</v>
      </c>
      <c r="G50" s="14">
        <v>1889.4749999999999</v>
      </c>
      <c r="H50" s="14"/>
      <c r="I50" s="14"/>
      <c r="J50" s="14">
        <v>15.487500000000001</v>
      </c>
      <c r="K50" s="14">
        <f t="shared" si="0"/>
        <v>30.975000000000001</v>
      </c>
      <c r="L50" s="14">
        <f t="shared" si="1"/>
        <v>46.462499999999999</v>
      </c>
      <c r="M50" s="14"/>
      <c r="N50" s="14"/>
      <c r="O50" s="14">
        <v>116.15625</v>
      </c>
      <c r="P50" s="14">
        <v>154.875</v>
      </c>
      <c r="Q50" s="14">
        <v>193.59375</v>
      </c>
    </row>
    <row r="51" spans="1:17" ht="6" customHeight="1">
      <c r="B51" s="2"/>
      <c r="C51" s="1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>
      <c r="B52" s="2" t="s">
        <v>39</v>
      </c>
      <c r="C52" s="2"/>
      <c r="D52" s="2" t="s">
        <v>40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>
      <c r="B53" s="2"/>
      <c r="C53" s="2"/>
      <c r="D53" s="20" t="s">
        <v>41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>
      <c r="D54" s="6"/>
    </row>
    <row r="63" spans="1:17">
      <c r="B63" s="21"/>
      <c r="E63" s="21"/>
      <c r="F63" s="22"/>
    </row>
    <row r="64" spans="1:17">
      <c r="E64" s="21"/>
      <c r="F64" s="21"/>
    </row>
    <row r="65" spans="5:5">
      <c r="E65" s="21"/>
    </row>
    <row r="66" spans="5:5">
      <c r="E66" s="21"/>
    </row>
  </sheetData>
  <mergeCells count="13"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2017-07-14T15:51:55Z</cp:lastPrinted>
  <dcterms:created xsi:type="dcterms:W3CDTF">2016-01-05T14:10:11Z</dcterms:created>
  <dcterms:modified xsi:type="dcterms:W3CDTF">2017-12-07T15:46:28Z</dcterms:modified>
</cp:coreProperties>
</file>