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Anexo I - Fev" sheetId="1" r:id="rId1"/>
  </sheets>
  <externalReferences>
    <externalReference r:id="rId2"/>
  </externalReferences>
  <definedNames>
    <definedName name="_xlnm.Print_Area" localSheetId="0">'Anexo I - Fev'!$A$1:$C$84</definedName>
  </definedNames>
  <calcPr calcId="145621" calcMode="manual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74" i="1" s="1"/>
  <c r="C64" i="1"/>
  <c r="C63" i="1"/>
  <c r="C65" i="1" s="1"/>
  <c r="C57" i="1"/>
  <c r="C56" i="1"/>
  <c r="C55" i="1"/>
  <c r="C54" i="1"/>
  <c r="C58" i="1" s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48" i="1" s="1"/>
  <c r="C16" i="1"/>
  <c r="C15" i="1"/>
  <c r="C14" i="1"/>
  <c r="C13" i="1"/>
  <c r="C17" i="1" s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<sst xmlns="http://schemas.openxmlformats.org/spreadsheetml/2006/main" count="133" uniqueCount="95">
  <si>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</si>
  <si>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</si>
  <si>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SJMS</t>
  </si>
  <si>
    <t>Nome do Órgão</t>
  </si>
  <si>
    <t>SEÇÃO JUDICIÁRIA DE MATO GROSSO DO SUL</t>
  </si>
  <si>
    <t>Autoridade Máxima</t>
  </si>
  <si>
    <t>FÁBIO PRIETO</t>
  </si>
  <si>
    <t>Responsável pela Informação</t>
  </si>
  <si>
    <t>SECRETARIA DE PLANEJAMENTO, ORÇAMENTO E FINANÇAS</t>
  </si>
  <si>
    <t>Mês de Referência</t>
  </si>
  <si>
    <t>02/2015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</si>
  <si>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</si>
  <si>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</si>
  <si>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</si>
  <si>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</si>
  <si>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</si>
  <si>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</si>
  <si>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</si>
  <si>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</si>
  <si>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</si>
  <si>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</si>
  <si>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</si>
  <si>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</si>
  <si>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</si>
  <si>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</si>
  <si>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</si>
  <si>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Valores em R$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</si>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</sst>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2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horizontal="left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5/Relat&#243;rio%20Final%20-%20Publica&#231;&#245;es/ok_Transparencia%202015%20-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Financeiro - Access"/>
      <sheetName val="RP - Access"/>
      <sheetName val="Orcamento - Access"/>
      <sheetName val="Decisões Judiciais"/>
      <sheetName val="Arrec. Cu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F2">
            <v>4875854.8099999996</v>
          </cell>
        </row>
        <row r="3">
          <cell r="F3">
            <v>568284.84</v>
          </cell>
        </row>
        <row r="4">
          <cell r="F4">
            <v>875315.41</v>
          </cell>
        </row>
        <row r="5">
          <cell r="F5">
            <v>0</v>
          </cell>
        </row>
        <row r="6">
          <cell r="F6">
            <v>8904</v>
          </cell>
        </row>
        <row r="7">
          <cell r="F7">
            <v>723501.13</v>
          </cell>
        </row>
        <row r="8">
          <cell r="F8">
            <v>43884.39</v>
          </cell>
        </row>
        <row r="9">
          <cell r="F9">
            <v>142595.81</v>
          </cell>
        </row>
        <row r="10">
          <cell r="F10">
            <v>5528.06</v>
          </cell>
        </row>
        <row r="11">
          <cell r="F11">
            <v>12056.67</v>
          </cell>
        </row>
        <row r="12">
          <cell r="F12">
            <v>176080.82</v>
          </cell>
        </row>
        <row r="13">
          <cell r="F13">
            <v>48791.41</v>
          </cell>
        </row>
        <row r="14">
          <cell r="F14">
            <v>17591.599999999999</v>
          </cell>
        </row>
        <row r="15">
          <cell r="F15">
            <v>87555.55</v>
          </cell>
        </row>
        <row r="16">
          <cell r="F16">
            <v>13797.82</v>
          </cell>
        </row>
        <row r="17">
          <cell r="F17">
            <v>81429.22</v>
          </cell>
        </row>
        <row r="18">
          <cell r="F18">
            <v>0</v>
          </cell>
        </row>
        <row r="19">
          <cell r="F19">
            <v>144895</v>
          </cell>
        </row>
        <row r="20">
          <cell r="F20">
            <v>414616.77</v>
          </cell>
        </row>
        <row r="21">
          <cell r="F21">
            <v>0</v>
          </cell>
        </row>
        <row r="22">
          <cell r="F22">
            <v>42621.9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12425.13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3652.18</v>
          </cell>
        </row>
        <row r="30">
          <cell r="F30">
            <v>0</v>
          </cell>
        </row>
        <row r="31">
          <cell r="F31">
            <v>570452.31000000006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</sheetData>
      <sheetData sheetId="15">
        <row r="2">
          <cell r="F2">
            <v>4012329.21</v>
          </cell>
        </row>
        <row r="3">
          <cell r="F3">
            <v>2473049.2200000002</v>
          </cell>
        </row>
        <row r="4">
          <cell r="F4">
            <v>0</v>
          </cell>
        </row>
        <row r="5">
          <cell r="F5">
            <v>0</v>
          </cell>
        </row>
      </sheetData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4"/>
  <sheetViews>
    <sheetView showGridLines="0" tabSelected="1" view="pageBreakPreview" zoomScale="130" zoomScaleNormal="95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7.28515625" style="9" bestFit="1" customWidth="1"/>
  </cols>
  <sheetData>
    <row r="1" spans="1:3" x14ac:dyDescent="0.2">
      <c r="A1" s="1" t="s">
        <v>0</v>
      </c>
      <c r="B1" s="1"/>
      <c r="C1" s="1"/>
    </row>
    <row r="3" spans="1:3" x14ac:dyDescent="0.2">
      <c r="A3" s="2" t="s">
        <v>1</v>
      </c>
      <c r="B3" s="3" t="s">
        <v>2</v>
      </c>
      <c r="C3" s="4"/>
    </row>
    <row r="4" spans="1:3" x14ac:dyDescent="0.2">
      <c r="A4" s="2" t="s">
        <v>3</v>
      </c>
      <c r="B4" s="5" t="s">
        <v>4</v>
      </c>
      <c r="C4" s="5"/>
    </row>
    <row r="5" spans="1:3" x14ac:dyDescent="0.2">
      <c r="A5" s="2" t="s">
        <v>5</v>
      </c>
      <c r="B5" s="5" t="s">
        <v>6</v>
      </c>
      <c r="C5" s="5"/>
    </row>
    <row r="6" spans="1:3" x14ac:dyDescent="0.2">
      <c r="A6" s="2" t="s">
        <v>7</v>
      </c>
      <c r="B6" s="5" t="s">
        <v>8</v>
      </c>
      <c r="C6" s="5"/>
    </row>
    <row r="7" spans="1:3" x14ac:dyDescent="0.2">
      <c r="A7" s="2" t="s">
        <v>9</v>
      </c>
      <c r="B7" s="6" t="s">
        <v>10</v>
      </c>
      <c r="C7" s="6"/>
    </row>
    <row r="8" spans="1:3" x14ac:dyDescent="0.2">
      <c r="A8" s="2" t="s">
        <v>11</v>
      </c>
      <c r="B8" s="7">
        <v>42079</v>
      </c>
      <c r="C8" s="5"/>
    </row>
    <row r="10" spans="1:3" x14ac:dyDescent="0.2">
      <c r="A10" s="8" t="s">
        <v>12</v>
      </c>
    </row>
    <row r="12" spans="1:3" x14ac:dyDescent="0.2">
      <c r="A12" s="10" t="s">
        <v>13</v>
      </c>
      <c r="B12" s="10" t="s">
        <v>14</v>
      </c>
      <c r="C12" s="11" t="s">
        <v>15</v>
      </c>
    </row>
    <row r="13" spans="1:3" x14ac:dyDescent="0.2">
      <c r="A13" s="2" t="s">
        <v>16</v>
      </c>
      <c r="B13" s="12" t="s">
        <v>17</v>
      </c>
      <c r="C13" s="13">
        <f>'[1]Despesa - Access'!F2</f>
        <v>4875854.8099999996</v>
      </c>
    </row>
    <row r="14" spans="1:3" x14ac:dyDescent="0.2">
      <c r="A14" s="2" t="s">
        <v>18</v>
      </c>
      <c r="B14" s="12" t="s">
        <v>19</v>
      </c>
      <c r="C14" s="13">
        <f>'[1]Despesa - Access'!F3</f>
        <v>568284.84</v>
      </c>
    </row>
    <row r="15" spans="1:3" x14ac:dyDescent="0.2">
      <c r="A15" s="2" t="s">
        <v>20</v>
      </c>
      <c r="B15" s="12" t="s">
        <v>21</v>
      </c>
      <c r="C15" s="13">
        <f>'[1]Despesa - Access'!F4</f>
        <v>875315.41</v>
      </c>
    </row>
    <row r="16" spans="1:3" ht="51" x14ac:dyDescent="0.2">
      <c r="A16" s="14" t="s">
        <v>22</v>
      </c>
      <c r="B16" s="12" t="s">
        <v>23</v>
      </c>
      <c r="C16" s="13">
        <f>'[1]Despesa - Access'!F5</f>
        <v>0</v>
      </c>
    </row>
    <row r="17" spans="1:3" x14ac:dyDescent="0.2">
      <c r="A17" s="15" t="s">
        <v>24</v>
      </c>
      <c r="B17" s="15"/>
      <c r="C17" s="13">
        <f>SUM(C13:C16)</f>
        <v>6319455.0599999996</v>
      </c>
    </row>
    <row r="19" spans="1:3" x14ac:dyDescent="0.2">
      <c r="A19" s="8" t="s">
        <v>25</v>
      </c>
    </row>
    <row r="21" spans="1:3" x14ac:dyDescent="0.2">
      <c r="A21" s="10" t="s">
        <v>13</v>
      </c>
      <c r="B21" s="10" t="s">
        <v>14</v>
      </c>
      <c r="C21" s="11" t="s">
        <v>26</v>
      </c>
    </row>
    <row r="22" spans="1:3" x14ac:dyDescent="0.2">
      <c r="A22" s="2" t="s">
        <v>16</v>
      </c>
      <c r="B22" s="2" t="s">
        <v>27</v>
      </c>
      <c r="C22" s="16">
        <f>'[1]Despesa - Access'!F6</f>
        <v>8904</v>
      </c>
    </row>
    <row r="23" spans="1:3" x14ac:dyDescent="0.2">
      <c r="A23" s="2" t="s">
        <v>18</v>
      </c>
      <c r="B23" s="2" t="s">
        <v>28</v>
      </c>
      <c r="C23" s="16">
        <f>'[1]Despesa - Access'!F7</f>
        <v>723501.13</v>
      </c>
    </row>
    <row r="24" spans="1:3" x14ac:dyDescent="0.2">
      <c r="A24" s="2" t="s">
        <v>20</v>
      </c>
      <c r="B24" s="2" t="s">
        <v>29</v>
      </c>
      <c r="C24" s="16">
        <f>'[1]Despesa - Access'!F8</f>
        <v>43884.39</v>
      </c>
    </row>
    <row r="25" spans="1:3" x14ac:dyDescent="0.2">
      <c r="A25" s="2" t="s">
        <v>22</v>
      </c>
      <c r="B25" s="2" t="s">
        <v>30</v>
      </c>
      <c r="C25" s="16">
        <f>'[1]Despesa - Access'!F9</f>
        <v>142595.81</v>
      </c>
    </row>
    <row r="26" spans="1:3" x14ac:dyDescent="0.2">
      <c r="A26" s="2" t="s">
        <v>31</v>
      </c>
      <c r="B26" s="2" t="s">
        <v>32</v>
      </c>
      <c r="C26" s="16">
        <f>'[1]Despesa - Access'!F10</f>
        <v>5528.06</v>
      </c>
    </row>
    <row r="27" spans="1:3" x14ac:dyDescent="0.2">
      <c r="A27" s="2" t="s">
        <v>33</v>
      </c>
      <c r="B27" s="2" t="s">
        <v>34</v>
      </c>
      <c r="C27" s="16">
        <f>'[1]Despesa - Access'!F11</f>
        <v>12056.67</v>
      </c>
    </row>
    <row r="28" spans="1:3" x14ac:dyDescent="0.2">
      <c r="A28" s="2" t="s">
        <v>35</v>
      </c>
      <c r="B28" s="2" t="s">
        <v>36</v>
      </c>
      <c r="C28" s="16">
        <f>'[1]Despesa - Access'!F12</f>
        <v>176080.82</v>
      </c>
    </row>
    <row r="29" spans="1:3" x14ac:dyDescent="0.2">
      <c r="A29" s="2" t="s">
        <v>37</v>
      </c>
      <c r="B29" s="2" t="s">
        <v>38</v>
      </c>
      <c r="C29" s="16">
        <f>'[1]Despesa - Access'!F13</f>
        <v>48791.41</v>
      </c>
    </row>
    <row r="30" spans="1:3" x14ac:dyDescent="0.2">
      <c r="A30" s="2" t="s">
        <v>39</v>
      </c>
      <c r="B30" s="2" t="s">
        <v>40</v>
      </c>
      <c r="C30" s="16">
        <f>'[1]Despesa - Access'!F14</f>
        <v>17591.599999999999</v>
      </c>
    </row>
    <row r="31" spans="1:3" x14ac:dyDescent="0.2">
      <c r="A31" s="2" t="s">
        <v>41</v>
      </c>
      <c r="B31" s="2" t="s">
        <v>42</v>
      </c>
      <c r="C31" s="16">
        <f>'[1]Despesa - Access'!F15</f>
        <v>87555.55</v>
      </c>
    </row>
    <row r="32" spans="1:3" x14ac:dyDescent="0.2">
      <c r="A32" s="2" t="s">
        <v>43</v>
      </c>
      <c r="B32" s="2" t="s">
        <v>44</v>
      </c>
      <c r="C32" s="16">
        <f>'[1]Despesa - Access'!F16</f>
        <v>13797.82</v>
      </c>
    </row>
    <row r="33" spans="1:3" x14ac:dyDescent="0.2">
      <c r="A33" s="2" t="s">
        <v>45</v>
      </c>
      <c r="B33" s="2" t="s">
        <v>46</v>
      </c>
      <c r="C33" s="16">
        <f>'[1]Despesa - Access'!F17</f>
        <v>81429.22</v>
      </c>
    </row>
    <row r="34" spans="1:3" ht="63.75" x14ac:dyDescent="0.2">
      <c r="A34" s="14" t="s">
        <v>47</v>
      </c>
      <c r="B34" s="17" t="s">
        <v>48</v>
      </c>
      <c r="C34" s="16">
        <f>'[1]Despesa - Access'!F18</f>
        <v>0</v>
      </c>
    </row>
    <row r="35" spans="1:3" x14ac:dyDescent="0.2">
      <c r="A35" s="2" t="s">
        <v>49</v>
      </c>
      <c r="B35" s="2" t="s">
        <v>50</v>
      </c>
      <c r="C35" s="16">
        <f>'[1]Despesa - Access'!F19</f>
        <v>144895</v>
      </c>
    </row>
    <row r="36" spans="1:3" x14ac:dyDescent="0.2">
      <c r="A36" s="2" t="s">
        <v>51</v>
      </c>
      <c r="B36" s="2" t="s">
        <v>52</v>
      </c>
      <c r="C36" s="16">
        <f>'[1]Despesa - Access'!F20</f>
        <v>414616.77</v>
      </c>
    </row>
    <row r="37" spans="1:3" x14ac:dyDescent="0.2">
      <c r="A37" s="2" t="s">
        <v>53</v>
      </c>
      <c r="B37" s="2" t="s">
        <v>54</v>
      </c>
      <c r="C37" s="16">
        <f>'[1]Despesa - Access'!F21</f>
        <v>0</v>
      </c>
    </row>
    <row r="38" spans="1:3" ht="25.5" x14ac:dyDescent="0.2">
      <c r="A38" s="14" t="s">
        <v>55</v>
      </c>
      <c r="B38" s="18" t="s">
        <v>56</v>
      </c>
      <c r="C38" s="16">
        <f>'[1]Despesa - Access'!F22</f>
        <v>42621.9</v>
      </c>
    </row>
    <row r="39" spans="1:3" x14ac:dyDescent="0.2">
      <c r="A39" s="2" t="s">
        <v>57</v>
      </c>
      <c r="B39" s="2" t="s">
        <v>58</v>
      </c>
      <c r="C39" s="16">
        <f>'[1]Despesa - Access'!F23</f>
        <v>0</v>
      </c>
    </row>
    <row r="40" spans="1:3" x14ac:dyDescent="0.2">
      <c r="A40" s="2" t="s">
        <v>59</v>
      </c>
      <c r="B40" s="2" t="s">
        <v>60</v>
      </c>
      <c r="C40" s="16">
        <f>'[1]Despesa - Access'!F24</f>
        <v>0</v>
      </c>
    </row>
    <row r="41" spans="1:3" x14ac:dyDescent="0.2">
      <c r="A41" s="2" t="s">
        <v>61</v>
      </c>
      <c r="B41" s="2" t="s">
        <v>62</v>
      </c>
      <c r="C41" s="16">
        <f>'[1]Despesa - Access'!F25</f>
        <v>0</v>
      </c>
    </row>
    <row r="42" spans="1:3" x14ac:dyDescent="0.2">
      <c r="A42" s="2" t="s">
        <v>63</v>
      </c>
      <c r="B42" s="2" t="s">
        <v>64</v>
      </c>
      <c r="C42" s="16">
        <f>'[1]Despesa - Access'!F26</f>
        <v>12425.13</v>
      </c>
    </row>
    <row r="43" spans="1:3" x14ac:dyDescent="0.2">
      <c r="A43" s="2" t="s">
        <v>65</v>
      </c>
      <c r="B43" s="2" t="s">
        <v>66</v>
      </c>
      <c r="C43" s="16">
        <f>'[1]Despesa - Access'!F27</f>
        <v>0</v>
      </c>
    </row>
    <row r="44" spans="1:3" x14ac:dyDescent="0.2">
      <c r="A44" s="2" t="s">
        <v>67</v>
      </c>
      <c r="B44" s="2" t="s">
        <v>68</v>
      </c>
      <c r="C44" s="16">
        <f>'[1]Despesa - Access'!F28</f>
        <v>0</v>
      </c>
    </row>
    <row r="45" spans="1:3" x14ac:dyDescent="0.2">
      <c r="A45" s="2" t="s">
        <v>69</v>
      </c>
      <c r="B45" s="2" t="s">
        <v>70</v>
      </c>
      <c r="C45" s="16">
        <f>'[1]Despesa - Access'!F29</f>
        <v>3652.18</v>
      </c>
    </row>
    <row r="46" spans="1:3" x14ac:dyDescent="0.2">
      <c r="A46" s="2" t="s">
        <v>71</v>
      </c>
      <c r="B46" s="2" t="s">
        <v>72</v>
      </c>
      <c r="C46" s="16">
        <f>'[1]Despesa - Access'!F30</f>
        <v>0</v>
      </c>
    </row>
    <row r="47" spans="1:3" x14ac:dyDescent="0.2">
      <c r="A47" s="2" t="s">
        <v>73</v>
      </c>
      <c r="B47" s="2" t="s">
        <v>74</v>
      </c>
      <c r="C47" s="16">
        <f>'[1]Despesa - Access'!F31</f>
        <v>570452.31000000006</v>
      </c>
    </row>
    <row r="48" spans="1:3" x14ac:dyDescent="0.2">
      <c r="A48" s="15" t="s">
        <v>24</v>
      </c>
      <c r="B48" s="15"/>
      <c r="C48" s="13">
        <f>SUM(C22:C47)</f>
        <v>2550379.77</v>
      </c>
    </row>
    <row r="50" spans="1:3" x14ac:dyDescent="0.2">
      <c r="A50" s="8" t="s">
        <v>75</v>
      </c>
    </row>
    <row r="52" spans="1:3" x14ac:dyDescent="0.2">
      <c r="A52" s="10" t="s">
        <v>13</v>
      </c>
      <c r="B52" s="10" t="s">
        <v>14</v>
      </c>
      <c r="C52" s="11" t="s">
        <v>26</v>
      </c>
    </row>
    <row r="53" spans="1:3" x14ac:dyDescent="0.2">
      <c r="A53" s="2" t="s">
        <v>16</v>
      </c>
      <c r="B53" s="2" t="s">
        <v>76</v>
      </c>
      <c r="C53" s="16">
        <f>'[1]Despesa - Access'!F32</f>
        <v>0</v>
      </c>
    </row>
    <row r="54" spans="1:3" x14ac:dyDescent="0.2">
      <c r="A54" s="2" t="s">
        <v>18</v>
      </c>
      <c r="B54" s="2" t="s">
        <v>77</v>
      </c>
      <c r="C54" s="16">
        <f>'[1]Despesa - Access'!F33</f>
        <v>0</v>
      </c>
    </row>
    <row r="55" spans="1:3" x14ac:dyDescent="0.2">
      <c r="A55" s="2" t="s">
        <v>20</v>
      </c>
      <c r="B55" s="2" t="s">
        <v>78</v>
      </c>
      <c r="C55" s="16">
        <f>'[1]Despesa - Access'!F34</f>
        <v>0</v>
      </c>
    </row>
    <row r="56" spans="1:3" x14ac:dyDescent="0.2">
      <c r="A56" s="2" t="s">
        <v>22</v>
      </c>
      <c r="B56" s="2" t="s">
        <v>79</v>
      </c>
      <c r="C56" s="16">
        <f>'[1]Despesa - Access'!F35</f>
        <v>0</v>
      </c>
    </row>
    <row r="57" spans="1:3" x14ac:dyDescent="0.2">
      <c r="A57" s="2" t="s">
        <v>31</v>
      </c>
      <c r="B57" s="2" t="s">
        <v>80</v>
      </c>
      <c r="C57" s="16">
        <f>'[1]Despesa - Access'!F36</f>
        <v>0</v>
      </c>
    </row>
    <row r="58" spans="1:3" x14ac:dyDescent="0.2">
      <c r="A58" s="15" t="s">
        <v>24</v>
      </c>
      <c r="B58" s="15"/>
      <c r="C58" s="13">
        <f>SUM(C53:C57)</f>
        <v>0</v>
      </c>
    </row>
    <row r="60" spans="1:3" x14ac:dyDescent="0.2">
      <c r="A60" s="8" t="s">
        <v>81</v>
      </c>
    </row>
    <row r="62" spans="1:3" x14ac:dyDescent="0.2">
      <c r="A62" s="10" t="s">
        <v>13</v>
      </c>
      <c r="B62" s="10" t="s">
        <v>14</v>
      </c>
      <c r="C62" s="11" t="s">
        <v>26</v>
      </c>
    </row>
    <row r="63" spans="1:3" x14ac:dyDescent="0.2">
      <c r="A63" s="2" t="s">
        <v>16</v>
      </c>
      <c r="B63" s="2" t="s">
        <v>82</v>
      </c>
      <c r="C63" s="16">
        <f>'[1]Despesa - Access'!F37</f>
        <v>0</v>
      </c>
    </row>
    <row r="64" spans="1:3" x14ac:dyDescent="0.2">
      <c r="A64" s="2" t="s">
        <v>18</v>
      </c>
      <c r="B64" s="2" t="s">
        <v>83</v>
      </c>
      <c r="C64" s="16">
        <f>'[1]Despesa - Access'!F38</f>
        <v>0</v>
      </c>
    </row>
    <row r="65" spans="1:3" x14ac:dyDescent="0.2">
      <c r="A65" s="15" t="s">
        <v>24</v>
      </c>
      <c r="B65" s="15"/>
      <c r="C65" s="13">
        <f>SUM(C63:C64)</f>
        <v>0</v>
      </c>
    </row>
    <row r="67" spans="1:3" x14ac:dyDescent="0.2">
      <c r="A67" s="8" t="s">
        <v>84</v>
      </c>
    </row>
    <row r="69" spans="1:3" x14ac:dyDescent="0.2">
      <c r="A69" s="10" t="s">
        <v>13</v>
      </c>
      <c r="B69" s="10" t="s">
        <v>14</v>
      </c>
      <c r="C69" s="11" t="s">
        <v>26</v>
      </c>
    </row>
    <row r="70" spans="1:3" x14ac:dyDescent="0.2">
      <c r="A70" s="2" t="s">
        <v>16</v>
      </c>
      <c r="B70" s="2" t="s">
        <v>85</v>
      </c>
      <c r="C70" s="16">
        <f>'[1]Financeiro - Access'!F2</f>
        <v>4012329.21</v>
      </c>
    </row>
    <row r="71" spans="1:3" x14ac:dyDescent="0.2">
      <c r="A71" s="2" t="s">
        <v>18</v>
      </c>
      <c r="B71" s="2" t="s">
        <v>86</v>
      </c>
      <c r="C71" s="16">
        <f>'[1]Financeiro - Access'!F3</f>
        <v>2473049.2200000002</v>
      </c>
    </row>
    <row r="72" spans="1:3" x14ac:dyDescent="0.2">
      <c r="A72" s="2" t="s">
        <v>20</v>
      </c>
      <c r="B72" s="2" t="s">
        <v>87</v>
      </c>
      <c r="C72" s="16">
        <f>'[1]Financeiro - Access'!F4</f>
        <v>0</v>
      </c>
    </row>
    <row r="73" spans="1:3" x14ac:dyDescent="0.2">
      <c r="A73" s="2" t="s">
        <v>22</v>
      </c>
      <c r="B73" s="2" t="s">
        <v>88</v>
      </c>
      <c r="C73" s="16">
        <f>'[1]Financeiro - Access'!F5</f>
        <v>0</v>
      </c>
    </row>
    <row r="74" spans="1:3" x14ac:dyDescent="0.2">
      <c r="A74" s="15" t="s">
        <v>24</v>
      </c>
      <c r="B74" s="15"/>
      <c r="C74" s="13">
        <f>SUM(C70:C73)</f>
        <v>6485378.4299999997</v>
      </c>
    </row>
    <row r="76" spans="1:3" x14ac:dyDescent="0.2">
      <c r="A76" s="8" t="s">
        <v>89</v>
      </c>
    </row>
    <row r="78" spans="1:3" x14ac:dyDescent="0.2">
      <c r="A78" s="10" t="s">
        <v>13</v>
      </c>
      <c r="B78" s="10" t="s">
        <v>14</v>
      </c>
      <c r="C78" s="11" t="s">
        <v>26</v>
      </c>
    </row>
    <row r="79" spans="1:3" x14ac:dyDescent="0.2">
      <c r="A79" s="2" t="s">
        <v>16</v>
      </c>
      <c r="B79" s="2" t="s">
        <v>90</v>
      </c>
      <c r="C79" s="16"/>
    </row>
    <row r="80" spans="1:3" x14ac:dyDescent="0.2">
      <c r="A80" s="2" t="s">
        <v>18</v>
      </c>
      <c r="B80" s="2" t="s">
        <v>91</v>
      </c>
      <c r="C80" s="16"/>
    </row>
    <row r="81" spans="1:3" x14ac:dyDescent="0.2">
      <c r="A81" s="2" t="s">
        <v>20</v>
      </c>
      <c r="B81" s="2" t="s">
        <v>92</v>
      </c>
      <c r="C81" s="16"/>
    </row>
    <row r="82" spans="1:3" x14ac:dyDescent="0.2">
      <c r="A82" s="2" t="s">
        <v>22</v>
      </c>
      <c r="B82" s="2" t="s">
        <v>93</v>
      </c>
      <c r="C82" s="16"/>
    </row>
    <row r="83" spans="1:3" x14ac:dyDescent="0.2">
      <c r="A83" s="15" t="s">
        <v>24</v>
      </c>
      <c r="B83" s="15"/>
      <c r="C83" s="13">
        <f>SUM(C79:C82)</f>
        <v>0</v>
      </c>
    </row>
    <row r="84" spans="1:3" x14ac:dyDescent="0.2">
      <c r="A84" s="19" t="s">
        <v>94</v>
      </c>
      <c r="B84" s="19"/>
      <c r="C84" s="19"/>
    </row>
  </sheetData>
  <mergeCells count="14">
    <mergeCell ref="A83:B83"/>
    <mergeCell ref="A84:C84"/>
    <mergeCell ref="B8:C8"/>
    <mergeCell ref="A17:B17"/>
    <mergeCell ref="A48:B48"/>
    <mergeCell ref="A58:B58"/>
    <mergeCell ref="A65:B65"/>
    <mergeCell ref="A74:B74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Fev</vt:lpstr>
      <vt:lpstr>'Anexo I - Fev'!Area_de_impressao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2017-10-16T19:20:32Z</dcterms:created>
  <dcterms:modified xsi:type="dcterms:W3CDTF">2017-10-16T19:21:19Z</dcterms:modified>
</cp:coreProperties>
</file>