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Abr" sheetId="1" r:id="rId1"/>
  </sheets>
  <externalReferences>
    <externalReference r:id="rId2"/>
  </externalReferences>
  <definedNames>
    <definedName name="_xlnm.Print_Area" localSheetId="0">'Anexo I - Abr'!$A$1:$C$84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8" i="1" s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6" i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<sst xmlns="http://schemas.openxmlformats.org/spreadsheetml/2006/main" count="133" uniqueCount="95">
  <si>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</si>
  <si>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</si>
  <si>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</si>
  <si>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</si>
  <si>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</si>
  <si>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</si>
  <si>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</si>
  <si>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</si>
  <si>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</si>
  <si>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</si>
  <si>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04/2015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</si>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</sst>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H2">
            <v>4840151.3099999996</v>
          </cell>
        </row>
        <row r="3">
          <cell r="H3">
            <v>624885.47</v>
          </cell>
        </row>
        <row r="4">
          <cell r="H4">
            <v>918668.27</v>
          </cell>
        </row>
        <row r="5">
          <cell r="H5">
            <v>0</v>
          </cell>
        </row>
        <row r="6">
          <cell r="H6">
            <v>12390</v>
          </cell>
        </row>
        <row r="7">
          <cell r="H7">
            <v>275751.84000000003</v>
          </cell>
        </row>
        <row r="8">
          <cell r="H8">
            <v>46685.84</v>
          </cell>
        </row>
        <row r="9">
          <cell r="H9">
            <v>156817.19</v>
          </cell>
        </row>
        <row r="10">
          <cell r="H10">
            <v>19320.349999999999</v>
          </cell>
        </row>
        <row r="11">
          <cell r="H11">
            <v>10288.76</v>
          </cell>
        </row>
        <row r="12">
          <cell r="H12">
            <v>260442.58</v>
          </cell>
        </row>
        <row r="13">
          <cell r="H13">
            <v>49565.07</v>
          </cell>
        </row>
        <row r="14">
          <cell r="H14">
            <v>25003.77</v>
          </cell>
        </row>
        <row r="15">
          <cell r="H15">
            <v>62357.39</v>
          </cell>
        </row>
        <row r="16">
          <cell r="H16">
            <v>20727.900000000001</v>
          </cell>
        </row>
        <row r="17">
          <cell r="H17">
            <v>96827.62</v>
          </cell>
        </row>
        <row r="18">
          <cell r="H18">
            <v>3613.6</v>
          </cell>
        </row>
        <row r="19">
          <cell r="H19">
            <v>181776.4</v>
          </cell>
        </row>
        <row r="20">
          <cell r="H20">
            <v>419370.19</v>
          </cell>
        </row>
        <row r="21">
          <cell r="H21">
            <v>4676.9799999999996</v>
          </cell>
        </row>
        <row r="22">
          <cell r="H22">
            <v>43650.39</v>
          </cell>
        </row>
        <row r="23">
          <cell r="H23">
            <v>11080</v>
          </cell>
        </row>
        <row r="24">
          <cell r="H24">
            <v>90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2013.2</v>
          </cell>
        </row>
        <row r="29">
          <cell r="H29">
            <v>14307.02</v>
          </cell>
        </row>
        <row r="30">
          <cell r="H30">
            <v>0</v>
          </cell>
        </row>
        <row r="31">
          <cell r="H31">
            <v>616125.72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26600</v>
          </cell>
        </row>
        <row r="37">
          <cell r="H37">
            <v>0</v>
          </cell>
        </row>
        <row r="38">
          <cell r="H38">
            <v>0</v>
          </cell>
        </row>
      </sheetData>
      <sheetData sheetId="15">
        <row r="2">
          <cell r="H2">
            <v>5033378.4400000004</v>
          </cell>
        </row>
        <row r="3">
          <cell r="H3">
            <v>1951691.1</v>
          </cell>
        </row>
        <row r="4">
          <cell r="H4">
            <v>27000</v>
          </cell>
        </row>
        <row r="5">
          <cell r="H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4"/>
    </row>
    <row r="4" spans="1:3" x14ac:dyDescent="0.2">
      <c r="A4" s="2" t="s">
        <v>3</v>
      </c>
      <c r="B4" s="5" t="s">
        <v>4</v>
      </c>
      <c r="C4" s="5"/>
    </row>
    <row r="5" spans="1:3" x14ac:dyDescent="0.2">
      <c r="A5" s="2" t="s">
        <v>5</v>
      </c>
      <c r="B5" s="5" t="s">
        <v>6</v>
      </c>
      <c r="C5" s="5"/>
    </row>
    <row r="6" spans="1:3" x14ac:dyDescent="0.2">
      <c r="A6" s="2" t="s">
        <v>7</v>
      </c>
      <c r="B6" s="5" t="s">
        <v>8</v>
      </c>
      <c r="C6" s="5"/>
    </row>
    <row r="7" spans="1:3" x14ac:dyDescent="0.2">
      <c r="A7" s="2" t="s">
        <v>9</v>
      </c>
      <c r="B7" s="6" t="s">
        <v>10</v>
      </c>
      <c r="C7" s="6"/>
    </row>
    <row r="8" spans="1:3" x14ac:dyDescent="0.2">
      <c r="A8" s="2" t="s">
        <v>11</v>
      </c>
      <c r="B8" s="7">
        <v>42144</v>
      </c>
      <c r="C8" s="5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2" t="s">
        <v>16</v>
      </c>
      <c r="B13" s="12" t="s">
        <v>17</v>
      </c>
      <c r="C13" s="13">
        <f>'[1]Despesa - Access'!H2</f>
        <v>4840151.3099999996</v>
      </c>
    </row>
    <row r="14" spans="1:3" x14ac:dyDescent="0.2">
      <c r="A14" s="2" t="s">
        <v>18</v>
      </c>
      <c r="B14" s="12" t="s">
        <v>19</v>
      </c>
      <c r="C14" s="13">
        <f>'[1]Despesa - Access'!H3</f>
        <v>624885.47</v>
      </c>
    </row>
    <row r="15" spans="1:3" x14ac:dyDescent="0.2">
      <c r="A15" s="2" t="s">
        <v>20</v>
      </c>
      <c r="B15" s="12" t="s">
        <v>21</v>
      </c>
      <c r="C15" s="13">
        <f>'[1]Despesa - Access'!H4</f>
        <v>918668.27</v>
      </c>
    </row>
    <row r="16" spans="1:3" ht="51" x14ac:dyDescent="0.2">
      <c r="A16" s="14" t="s">
        <v>22</v>
      </c>
      <c r="B16" s="12" t="s">
        <v>23</v>
      </c>
      <c r="C16" s="13">
        <f>'[1]Despesa - Access'!H5</f>
        <v>0</v>
      </c>
    </row>
    <row r="17" spans="1:3" x14ac:dyDescent="0.2">
      <c r="A17" s="15" t="s">
        <v>24</v>
      </c>
      <c r="B17" s="15"/>
      <c r="C17" s="13">
        <f>SUM(C13:C16)</f>
        <v>6383705.0499999989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2" t="s">
        <v>16</v>
      </c>
      <c r="B22" s="2" t="s">
        <v>27</v>
      </c>
      <c r="C22" s="13">
        <f>'[1]Despesa - Access'!H6</f>
        <v>12390</v>
      </c>
    </row>
    <row r="23" spans="1:3" x14ac:dyDescent="0.2">
      <c r="A23" s="2" t="s">
        <v>18</v>
      </c>
      <c r="B23" s="2" t="s">
        <v>28</v>
      </c>
      <c r="C23" s="13">
        <f>'[1]Despesa - Access'!H7</f>
        <v>275751.84000000003</v>
      </c>
    </row>
    <row r="24" spans="1:3" x14ac:dyDescent="0.2">
      <c r="A24" s="2" t="s">
        <v>20</v>
      </c>
      <c r="B24" s="2" t="s">
        <v>29</v>
      </c>
      <c r="C24" s="13">
        <f>'[1]Despesa - Access'!H8</f>
        <v>46685.84</v>
      </c>
    </row>
    <row r="25" spans="1:3" x14ac:dyDescent="0.2">
      <c r="A25" s="2" t="s">
        <v>22</v>
      </c>
      <c r="B25" s="2" t="s">
        <v>30</v>
      </c>
      <c r="C25" s="13">
        <f>'[1]Despesa - Access'!H9</f>
        <v>156817.19</v>
      </c>
    </row>
    <row r="26" spans="1:3" x14ac:dyDescent="0.2">
      <c r="A26" s="2" t="s">
        <v>31</v>
      </c>
      <c r="B26" s="2" t="s">
        <v>32</v>
      </c>
      <c r="C26" s="13">
        <f>'[1]Despesa - Access'!H10</f>
        <v>19320.349999999999</v>
      </c>
    </row>
    <row r="27" spans="1:3" x14ac:dyDescent="0.2">
      <c r="A27" s="2" t="s">
        <v>33</v>
      </c>
      <c r="B27" s="2" t="s">
        <v>34</v>
      </c>
      <c r="C27" s="13">
        <f>'[1]Despesa - Access'!H11</f>
        <v>10288.76</v>
      </c>
    </row>
    <row r="28" spans="1:3" x14ac:dyDescent="0.2">
      <c r="A28" s="2" t="s">
        <v>35</v>
      </c>
      <c r="B28" s="2" t="s">
        <v>36</v>
      </c>
      <c r="C28" s="13">
        <f>'[1]Despesa - Access'!H12</f>
        <v>260442.58</v>
      </c>
    </row>
    <row r="29" spans="1:3" x14ac:dyDescent="0.2">
      <c r="A29" s="2" t="s">
        <v>37</v>
      </c>
      <c r="B29" s="2" t="s">
        <v>38</v>
      </c>
      <c r="C29" s="13">
        <f>'[1]Despesa - Access'!H13</f>
        <v>49565.07</v>
      </c>
    </row>
    <row r="30" spans="1:3" x14ac:dyDescent="0.2">
      <c r="A30" s="2" t="s">
        <v>39</v>
      </c>
      <c r="B30" s="2" t="s">
        <v>40</v>
      </c>
      <c r="C30" s="13">
        <f>'[1]Despesa - Access'!H14</f>
        <v>25003.77</v>
      </c>
    </row>
    <row r="31" spans="1:3" x14ac:dyDescent="0.2">
      <c r="A31" s="2" t="s">
        <v>41</v>
      </c>
      <c r="B31" s="2" t="s">
        <v>42</v>
      </c>
      <c r="C31" s="13">
        <f>'[1]Despesa - Access'!H15</f>
        <v>62357.39</v>
      </c>
    </row>
    <row r="32" spans="1:3" x14ac:dyDescent="0.2">
      <c r="A32" s="2" t="s">
        <v>43</v>
      </c>
      <c r="B32" s="2" t="s">
        <v>44</v>
      </c>
      <c r="C32" s="13">
        <f>'[1]Despesa - Access'!H16</f>
        <v>20727.900000000001</v>
      </c>
    </row>
    <row r="33" spans="1:3" x14ac:dyDescent="0.2">
      <c r="A33" s="2" t="s">
        <v>45</v>
      </c>
      <c r="B33" s="2" t="s">
        <v>46</v>
      </c>
      <c r="C33" s="13">
        <f>'[1]Despesa - Access'!H17</f>
        <v>96827.62</v>
      </c>
    </row>
    <row r="34" spans="1:3" ht="63.75" x14ac:dyDescent="0.2">
      <c r="A34" s="14" t="s">
        <v>47</v>
      </c>
      <c r="B34" s="16" t="s">
        <v>48</v>
      </c>
      <c r="C34" s="13">
        <f>'[1]Despesa - Access'!H18</f>
        <v>3613.6</v>
      </c>
    </row>
    <row r="35" spans="1:3" x14ac:dyDescent="0.2">
      <c r="A35" s="2" t="s">
        <v>49</v>
      </c>
      <c r="B35" s="2" t="s">
        <v>50</v>
      </c>
      <c r="C35" s="13">
        <f>'[1]Despesa - Access'!H19</f>
        <v>181776.4</v>
      </c>
    </row>
    <row r="36" spans="1:3" x14ac:dyDescent="0.2">
      <c r="A36" s="2" t="s">
        <v>51</v>
      </c>
      <c r="B36" s="2" t="s">
        <v>52</v>
      </c>
      <c r="C36" s="13">
        <f>'[1]Despesa - Access'!H20</f>
        <v>419370.19</v>
      </c>
    </row>
    <row r="37" spans="1:3" x14ac:dyDescent="0.2">
      <c r="A37" s="2" t="s">
        <v>53</v>
      </c>
      <c r="B37" s="2" t="s">
        <v>54</v>
      </c>
      <c r="C37" s="13">
        <f>'[1]Despesa - Access'!H21</f>
        <v>4676.9799999999996</v>
      </c>
    </row>
    <row r="38" spans="1:3" ht="25.5" x14ac:dyDescent="0.2">
      <c r="A38" s="14" t="s">
        <v>55</v>
      </c>
      <c r="B38" s="17" t="s">
        <v>56</v>
      </c>
      <c r="C38" s="13">
        <f>'[1]Despesa - Access'!H22</f>
        <v>43650.39</v>
      </c>
    </row>
    <row r="39" spans="1:3" x14ac:dyDescent="0.2">
      <c r="A39" s="2" t="s">
        <v>57</v>
      </c>
      <c r="B39" s="2" t="s">
        <v>58</v>
      </c>
      <c r="C39" s="13">
        <f>'[1]Despesa - Access'!H23</f>
        <v>11080</v>
      </c>
    </row>
    <row r="40" spans="1:3" x14ac:dyDescent="0.2">
      <c r="A40" s="2" t="s">
        <v>59</v>
      </c>
      <c r="B40" s="2" t="s">
        <v>60</v>
      </c>
      <c r="C40" s="13">
        <f>'[1]Despesa - Access'!H24</f>
        <v>90</v>
      </c>
    </row>
    <row r="41" spans="1:3" x14ac:dyDescent="0.2">
      <c r="A41" s="2" t="s">
        <v>61</v>
      </c>
      <c r="B41" s="2" t="s">
        <v>62</v>
      </c>
      <c r="C41" s="13">
        <f>'[1]Despesa - Access'!H25</f>
        <v>0</v>
      </c>
    </row>
    <row r="42" spans="1:3" x14ac:dyDescent="0.2">
      <c r="A42" s="2" t="s">
        <v>63</v>
      </c>
      <c r="B42" s="2" t="s">
        <v>64</v>
      </c>
      <c r="C42" s="13">
        <f>'[1]Despesa - Access'!H26</f>
        <v>0</v>
      </c>
    </row>
    <row r="43" spans="1:3" x14ac:dyDescent="0.2">
      <c r="A43" s="2" t="s">
        <v>65</v>
      </c>
      <c r="B43" s="2" t="s">
        <v>66</v>
      </c>
      <c r="C43" s="13">
        <f>'[1]Despesa - Access'!H27</f>
        <v>0</v>
      </c>
    </row>
    <row r="44" spans="1:3" x14ac:dyDescent="0.2">
      <c r="A44" s="2" t="s">
        <v>67</v>
      </c>
      <c r="B44" s="2" t="s">
        <v>68</v>
      </c>
      <c r="C44" s="13">
        <f>'[1]Despesa - Access'!H28</f>
        <v>2013.2</v>
      </c>
    </row>
    <row r="45" spans="1:3" x14ac:dyDescent="0.2">
      <c r="A45" s="2" t="s">
        <v>69</v>
      </c>
      <c r="B45" s="2" t="s">
        <v>70</v>
      </c>
      <c r="C45" s="13">
        <f>'[1]Despesa - Access'!H29</f>
        <v>14307.02</v>
      </c>
    </row>
    <row r="46" spans="1:3" x14ac:dyDescent="0.2">
      <c r="A46" s="2" t="s">
        <v>71</v>
      </c>
      <c r="B46" s="2" t="s">
        <v>72</v>
      </c>
      <c r="C46" s="13">
        <f>'[1]Despesa - Access'!H30</f>
        <v>0</v>
      </c>
    </row>
    <row r="47" spans="1:3" x14ac:dyDescent="0.2">
      <c r="A47" s="2" t="s">
        <v>73</v>
      </c>
      <c r="B47" s="2" t="s">
        <v>74</v>
      </c>
      <c r="C47" s="13">
        <f>'[1]Despesa - Access'!H31</f>
        <v>616125.72</v>
      </c>
    </row>
    <row r="48" spans="1:3" x14ac:dyDescent="0.2">
      <c r="A48" s="15" t="s">
        <v>24</v>
      </c>
      <c r="B48" s="15"/>
      <c r="C48" s="13">
        <f>SUM(C22:C47)</f>
        <v>2332881.8099999996</v>
      </c>
    </row>
    <row r="50" spans="1:3" x14ac:dyDescent="0.2">
      <c r="A50" s="8" t="s">
        <v>75</v>
      </c>
    </row>
    <row r="52" spans="1:3" x14ac:dyDescent="0.2">
      <c r="A52" s="10" t="s">
        <v>13</v>
      </c>
      <c r="B52" s="10" t="s">
        <v>14</v>
      </c>
      <c r="C52" s="11" t="s">
        <v>15</v>
      </c>
    </row>
    <row r="53" spans="1:3" x14ac:dyDescent="0.2">
      <c r="A53" s="2" t="s">
        <v>16</v>
      </c>
      <c r="B53" s="2" t="s">
        <v>76</v>
      </c>
      <c r="C53" s="18">
        <f>'[1]Despesa - Access'!H32</f>
        <v>0</v>
      </c>
    </row>
    <row r="54" spans="1:3" x14ac:dyDescent="0.2">
      <c r="A54" s="2" t="s">
        <v>18</v>
      </c>
      <c r="B54" s="2" t="s">
        <v>77</v>
      </c>
      <c r="C54" s="18">
        <f>'[1]Despesa - Access'!H33</f>
        <v>0</v>
      </c>
    </row>
    <row r="55" spans="1:3" x14ac:dyDescent="0.2">
      <c r="A55" s="2" t="s">
        <v>20</v>
      </c>
      <c r="B55" s="2" t="s">
        <v>78</v>
      </c>
      <c r="C55" s="18">
        <f>'[1]Despesa - Access'!H34</f>
        <v>0</v>
      </c>
    </row>
    <row r="56" spans="1:3" x14ac:dyDescent="0.2">
      <c r="A56" s="2" t="s">
        <v>22</v>
      </c>
      <c r="B56" s="2" t="s">
        <v>79</v>
      </c>
      <c r="C56" s="18">
        <f>'[1]Despesa - Access'!H35</f>
        <v>0</v>
      </c>
    </row>
    <row r="57" spans="1:3" x14ac:dyDescent="0.2">
      <c r="A57" s="2" t="s">
        <v>31</v>
      </c>
      <c r="B57" s="2" t="s">
        <v>80</v>
      </c>
      <c r="C57" s="18">
        <f>'[1]Despesa - Access'!H36</f>
        <v>26600</v>
      </c>
    </row>
    <row r="58" spans="1:3" x14ac:dyDescent="0.2">
      <c r="A58" s="15" t="s">
        <v>24</v>
      </c>
      <c r="B58" s="15"/>
      <c r="C58" s="13">
        <f>SUM(C53:C57)</f>
        <v>26600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15</v>
      </c>
    </row>
    <row r="63" spans="1:3" x14ac:dyDescent="0.2">
      <c r="A63" s="2" t="s">
        <v>16</v>
      </c>
      <c r="B63" s="2" t="s">
        <v>82</v>
      </c>
      <c r="C63" s="18">
        <f>'[1]Despesa - Access'!H37</f>
        <v>0</v>
      </c>
    </row>
    <row r="64" spans="1:3" x14ac:dyDescent="0.2">
      <c r="A64" s="2" t="s">
        <v>18</v>
      </c>
      <c r="B64" s="2" t="s">
        <v>83</v>
      </c>
      <c r="C64" s="18">
        <f>'[1]Despesa - Access'!H38</f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7" spans="1:3" x14ac:dyDescent="0.2">
      <c r="A67" s="8" t="s">
        <v>84</v>
      </c>
    </row>
    <row r="69" spans="1:3" x14ac:dyDescent="0.2">
      <c r="A69" s="10" t="s">
        <v>13</v>
      </c>
      <c r="B69" s="10" t="s">
        <v>14</v>
      </c>
      <c r="C69" s="11" t="s">
        <v>15</v>
      </c>
    </row>
    <row r="70" spans="1:3" x14ac:dyDescent="0.2">
      <c r="A70" s="2" t="s">
        <v>16</v>
      </c>
      <c r="B70" s="2" t="s">
        <v>85</v>
      </c>
      <c r="C70" s="18">
        <f>'[1]Financeiro - Access'!H2</f>
        <v>5033378.4400000004</v>
      </c>
    </row>
    <row r="71" spans="1:3" x14ac:dyDescent="0.2">
      <c r="A71" s="2" t="s">
        <v>18</v>
      </c>
      <c r="B71" s="2" t="s">
        <v>86</v>
      </c>
      <c r="C71" s="18">
        <f>'[1]Financeiro - Access'!H3</f>
        <v>1951691.1</v>
      </c>
    </row>
    <row r="72" spans="1:3" x14ac:dyDescent="0.2">
      <c r="A72" s="2" t="s">
        <v>20</v>
      </c>
      <c r="B72" s="2" t="s">
        <v>87</v>
      </c>
      <c r="C72" s="18">
        <f>'[1]Financeiro - Access'!H4</f>
        <v>27000</v>
      </c>
    </row>
    <row r="73" spans="1:3" x14ac:dyDescent="0.2">
      <c r="A73" s="2" t="s">
        <v>22</v>
      </c>
      <c r="B73" s="2" t="s">
        <v>88</v>
      </c>
      <c r="C73" s="18">
        <f>'[1]Financeiro - Access'!H5</f>
        <v>0</v>
      </c>
    </row>
    <row r="74" spans="1:3" x14ac:dyDescent="0.2">
      <c r="A74" s="15" t="s">
        <v>24</v>
      </c>
      <c r="B74" s="15"/>
      <c r="C74" s="13">
        <f>SUM(C70:C73)</f>
        <v>7012069.540000001</v>
      </c>
    </row>
    <row r="76" spans="1:3" x14ac:dyDescent="0.2">
      <c r="A76" s="8" t="s">
        <v>89</v>
      </c>
    </row>
    <row r="78" spans="1:3" x14ac:dyDescent="0.2">
      <c r="A78" s="10" t="s">
        <v>13</v>
      </c>
      <c r="B78" s="10" t="s">
        <v>14</v>
      </c>
      <c r="C78" s="11" t="s">
        <v>26</v>
      </c>
    </row>
    <row r="79" spans="1:3" x14ac:dyDescent="0.2">
      <c r="A79" s="2" t="s">
        <v>16</v>
      </c>
      <c r="B79" s="2" t="s">
        <v>90</v>
      </c>
      <c r="C79" s="18"/>
    </row>
    <row r="80" spans="1:3" x14ac:dyDescent="0.2">
      <c r="A80" s="2" t="s">
        <v>18</v>
      </c>
      <c r="B80" s="2" t="s">
        <v>91</v>
      </c>
      <c r="C80" s="18"/>
    </row>
    <row r="81" spans="1:3" x14ac:dyDescent="0.2">
      <c r="A81" s="2" t="s">
        <v>20</v>
      </c>
      <c r="B81" s="2" t="s">
        <v>92</v>
      </c>
      <c r="C81" s="18"/>
    </row>
    <row r="82" spans="1:3" x14ac:dyDescent="0.2">
      <c r="A82" s="2" t="s">
        <v>22</v>
      </c>
      <c r="B82" s="2" t="s">
        <v>93</v>
      </c>
      <c r="C82" s="18"/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19" t="s">
        <v>94</v>
      </c>
      <c r="B84" s="19"/>
      <c r="C84" s="19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Abr</vt:lpstr>
      <vt:lpstr>'Anexo I - Abr'!Area_de_impressao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2017-10-16T19:41:45Z</dcterms:created>
  <dcterms:modified xsi:type="dcterms:W3CDTF">2017-10-16T19:42:33Z</dcterms:modified>
</cp:coreProperties>
</file>