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Out" sheetId="1" r:id="rId1"/>
  </sheets>
  <externalReferences>
    <externalReference r:id="rId2"/>
  </externalReferences>
  <definedNames>
    <definedName name="_xlnm.Print_Area" localSheetId="0">'Anexo I - Out'!$A$1:$C$84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8" i="1" s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6" i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<sst xmlns="http://schemas.openxmlformats.org/spreadsheetml/2006/main" count="133" uniqueCount="96">
  <si>
    <t>ANEXO I</t>
  </si>
  <si>
    <t>Sigla</t>
  </si>
  <si>
    <t>SJMS</t>
  </si>
  <si>
    <t>Nome do Órgão</t>
  </si>
  <si>
    <t>SEÇÃO JUDICIÁRIA DE MATO GROSSO DO SUL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</si>
  <si>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</si>
  <si>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</si>
  <si>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</si>
  <si>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</si>
  <si>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</si>
  <si>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10/2015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</si>
  <si>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</si>
  <si>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</si>
  <si>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</si>
  <si>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</si>
  <si>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</si>
  <si>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</si>
  <si>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</si>
  <si>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</si>
  <si>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</si>
  <si>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</si>
  <si>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</si>
  <si>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</si>
  <si>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</si>
  <si>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</si>
  <si>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</si>
  <si>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</si>
  <si>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</si>
  <si>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</si>
  <si>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</si>
  <si>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</si>
  <si>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</si>
  <si>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</si>
  <si>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</si>
  <si>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</si>
  <si>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</si>
  <si>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</si>
  <si>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</si>
  <si>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</si>
  <si>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</si>
  <si>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</si>
  <si>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</si>
  <si>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</si>
  <si>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</si>
  <si>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</si>
  <si>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</si>
  <si>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</si>
  <si>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</si>
  <si>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</si>
  <si>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</si>
  <si>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</si>
  <si>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</si>
  <si>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</si>
  <si>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</si>
  <si>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</si>
  <si>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</si>
  <si>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</si>
  <si>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</si>
  <si>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</si>
  <si>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</si>
  <si>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</si>
  <si>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</si>
  <si>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</si>
  <si>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</si>
  <si>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</si>
  <si>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</si>
  <si>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</si>
  <si>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</si>
  <si>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</si>
  <si>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</si>
  <si>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</si>
  <si>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</si>
  <si>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</si>
  <si>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</si>
  <si>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</si>
  <si>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</si>
  <si>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</si>
  <si>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</si>
  <si>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</si>
  <si>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</si>
  <si>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</si>
  <si>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</si>
  <si>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</si>
  <si>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</si>
  <si>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</si>
  <si>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</si>
  <si>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</si>
  <si>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</si>
  <si>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</si>
  <si>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</si>
  <si>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Valores em R$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</si>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</sst>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2" xfId="0" applyNumberFormat="1" applyBorder="1" applyAlignment="1"/>
    <xf numFmtId="49" fontId="0" fillId="0" borderId="3" xfId="0" applyNumberFormat="1" applyBorder="1" applyAlignment="1"/>
    <xf numFmtId="14" fontId="0" fillId="0" borderId="2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N2">
            <v>5064930.96</v>
          </cell>
        </row>
        <row r="3">
          <cell r="N3">
            <v>624449.93999999994</v>
          </cell>
        </row>
        <row r="4">
          <cell r="N4">
            <v>913557.89</v>
          </cell>
        </row>
        <row r="5">
          <cell r="N5">
            <v>0</v>
          </cell>
        </row>
        <row r="6">
          <cell r="N6">
            <v>12656</v>
          </cell>
        </row>
        <row r="7">
          <cell r="N7">
            <v>270664.18</v>
          </cell>
        </row>
        <row r="8">
          <cell r="N8">
            <v>47886.64</v>
          </cell>
        </row>
        <row r="9">
          <cell r="N9">
            <v>134885.38</v>
          </cell>
        </row>
        <row r="10">
          <cell r="N10">
            <v>48403.65</v>
          </cell>
        </row>
        <row r="11">
          <cell r="N11">
            <v>24342.36</v>
          </cell>
        </row>
        <row r="12">
          <cell r="N12">
            <v>210489.2</v>
          </cell>
        </row>
        <row r="13">
          <cell r="N13">
            <v>50698.14</v>
          </cell>
        </row>
        <row r="14">
          <cell r="N14">
            <v>19647.11</v>
          </cell>
        </row>
        <row r="15">
          <cell r="N15">
            <v>107015.64</v>
          </cell>
        </row>
        <row r="16">
          <cell r="N16">
            <v>37377.919999999998</v>
          </cell>
        </row>
        <row r="17">
          <cell r="N17">
            <v>97734.97</v>
          </cell>
        </row>
        <row r="18">
          <cell r="N18">
            <v>4858.03</v>
          </cell>
        </row>
        <row r="19">
          <cell r="N19">
            <v>163404.26999999999</v>
          </cell>
        </row>
        <row r="20">
          <cell r="N20">
            <v>398990.65</v>
          </cell>
        </row>
        <row r="21">
          <cell r="N21">
            <v>2156.27</v>
          </cell>
        </row>
        <row r="22">
          <cell r="N22">
            <v>55645.49</v>
          </cell>
        </row>
        <row r="23">
          <cell r="N23">
            <v>0</v>
          </cell>
        </row>
        <row r="24">
          <cell r="N24">
            <v>1118.8</v>
          </cell>
        </row>
        <row r="25">
          <cell r="N25">
            <v>77165.899999999994</v>
          </cell>
        </row>
        <row r="26">
          <cell r="N26">
            <v>16900</v>
          </cell>
        </row>
        <row r="27">
          <cell r="N27">
            <v>0</v>
          </cell>
        </row>
        <row r="28">
          <cell r="N28">
            <v>18260.7</v>
          </cell>
        </row>
        <row r="29">
          <cell r="N29">
            <v>2067.66</v>
          </cell>
        </row>
        <row r="30">
          <cell r="N30">
            <v>0</v>
          </cell>
        </row>
        <row r="31">
          <cell r="N31">
            <v>739756.9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12399.98</v>
          </cell>
        </row>
        <row r="37">
          <cell r="N37">
            <v>0</v>
          </cell>
        </row>
        <row r="38">
          <cell r="N38">
            <v>0</v>
          </cell>
        </row>
      </sheetData>
      <sheetData sheetId="15">
        <row r="2">
          <cell r="N2">
            <v>4187703.93</v>
          </cell>
        </row>
        <row r="3">
          <cell r="N3">
            <v>2396225.25</v>
          </cell>
        </row>
        <row r="4">
          <cell r="N4">
            <v>0</v>
          </cell>
        </row>
        <row r="5">
          <cell r="N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42578125" style="11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6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7" t="s">
        <v>10</v>
      </c>
      <c r="C7" s="8"/>
    </row>
    <row r="8" spans="1:3" x14ac:dyDescent="0.2">
      <c r="A8" s="3" t="s">
        <v>11</v>
      </c>
      <c r="B8" s="9">
        <v>42327</v>
      </c>
      <c r="C8" s="5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'[1]Despesa - Access'!N2</f>
        <v>5064930.96</v>
      </c>
    </row>
    <row r="14" spans="1:3" x14ac:dyDescent="0.2">
      <c r="A14" s="3" t="s">
        <v>18</v>
      </c>
      <c r="B14" s="14" t="s">
        <v>19</v>
      </c>
      <c r="C14" s="15">
        <f>'[1]Despesa - Access'!N3</f>
        <v>624449.93999999994</v>
      </c>
    </row>
    <row r="15" spans="1:3" x14ac:dyDescent="0.2">
      <c r="A15" s="3" t="s">
        <v>20</v>
      </c>
      <c r="B15" s="14" t="s">
        <v>21</v>
      </c>
      <c r="C15" s="15">
        <f>'[1]Despesa - Access'!N4</f>
        <v>913557.89</v>
      </c>
    </row>
    <row r="16" spans="1:3" ht="51" x14ac:dyDescent="0.2">
      <c r="A16" s="16" t="s">
        <v>22</v>
      </c>
      <c r="B16" s="14" t="s">
        <v>23</v>
      </c>
      <c r="C16" s="15">
        <f>'[1]Despesa - Access'!N5</f>
        <v>0</v>
      </c>
    </row>
    <row r="17" spans="1:3" x14ac:dyDescent="0.2">
      <c r="A17" s="17" t="s">
        <v>24</v>
      </c>
      <c r="B17" s="17"/>
      <c r="C17" s="15">
        <f>SUM(C13:C16)</f>
        <v>6602938.79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15</v>
      </c>
    </row>
    <row r="22" spans="1:3" x14ac:dyDescent="0.2">
      <c r="A22" s="3" t="s">
        <v>16</v>
      </c>
      <c r="B22" s="3" t="s">
        <v>26</v>
      </c>
      <c r="C22" s="18">
        <f>'[1]Despesa - Access'!N6</f>
        <v>12656</v>
      </c>
    </row>
    <row r="23" spans="1:3" x14ac:dyDescent="0.2">
      <c r="A23" s="3" t="s">
        <v>18</v>
      </c>
      <c r="B23" s="3" t="s">
        <v>27</v>
      </c>
      <c r="C23" s="18">
        <f>'[1]Despesa - Access'!N7</f>
        <v>270664.18</v>
      </c>
    </row>
    <row r="24" spans="1:3" x14ac:dyDescent="0.2">
      <c r="A24" s="3" t="s">
        <v>20</v>
      </c>
      <c r="B24" s="3" t="s">
        <v>28</v>
      </c>
      <c r="C24" s="18">
        <f>'[1]Despesa - Access'!N8</f>
        <v>47886.64</v>
      </c>
    </row>
    <row r="25" spans="1:3" x14ac:dyDescent="0.2">
      <c r="A25" s="3" t="s">
        <v>22</v>
      </c>
      <c r="B25" s="3" t="s">
        <v>29</v>
      </c>
      <c r="C25" s="18">
        <f>'[1]Despesa - Access'!N9</f>
        <v>134885.38</v>
      </c>
    </row>
    <row r="26" spans="1:3" x14ac:dyDescent="0.2">
      <c r="A26" s="3" t="s">
        <v>30</v>
      </c>
      <c r="B26" s="3" t="s">
        <v>31</v>
      </c>
      <c r="C26" s="18">
        <f>'[1]Despesa - Access'!N10</f>
        <v>48403.65</v>
      </c>
    </row>
    <row r="27" spans="1:3" x14ac:dyDescent="0.2">
      <c r="A27" s="3" t="s">
        <v>32</v>
      </c>
      <c r="B27" s="3" t="s">
        <v>33</v>
      </c>
      <c r="C27" s="18">
        <f>'[1]Despesa - Access'!N11</f>
        <v>24342.36</v>
      </c>
    </row>
    <row r="28" spans="1:3" x14ac:dyDescent="0.2">
      <c r="A28" s="3" t="s">
        <v>34</v>
      </c>
      <c r="B28" s="3" t="s">
        <v>35</v>
      </c>
      <c r="C28" s="18">
        <f>'[1]Despesa - Access'!N12</f>
        <v>210489.2</v>
      </c>
    </row>
    <row r="29" spans="1:3" x14ac:dyDescent="0.2">
      <c r="A29" s="3" t="s">
        <v>36</v>
      </c>
      <c r="B29" s="3" t="s">
        <v>37</v>
      </c>
      <c r="C29" s="18">
        <f>'[1]Despesa - Access'!N13</f>
        <v>50698.14</v>
      </c>
    </row>
    <row r="30" spans="1:3" x14ac:dyDescent="0.2">
      <c r="A30" s="3" t="s">
        <v>38</v>
      </c>
      <c r="B30" s="3" t="s">
        <v>39</v>
      </c>
      <c r="C30" s="18">
        <f>'[1]Despesa - Access'!N14</f>
        <v>19647.11</v>
      </c>
    </row>
    <row r="31" spans="1:3" x14ac:dyDescent="0.2">
      <c r="A31" s="3" t="s">
        <v>40</v>
      </c>
      <c r="B31" s="3" t="s">
        <v>41</v>
      </c>
      <c r="C31" s="18">
        <f>'[1]Despesa - Access'!N15</f>
        <v>107015.64</v>
      </c>
    </row>
    <row r="32" spans="1:3" x14ac:dyDescent="0.2">
      <c r="A32" s="3" t="s">
        <v>42</v>
      </c>
      <c r="B32" s="3" t="s">
        <v>43</v>
      </c>
      <c r="C32" s="18">
        <f>'[1]Despesa - Access'!N16</f>
        <v>37377.919999999998</v>
      </c>
    </row>
    <row r="33" spans="1:3" x14ac:dyDescent="0.2">
      <c r="A33" s="3" t="s">
        <v>44</v>
      </c>
      <c r="B33" s="3" t="s">
        <v>45</v>
      </c>
      <c r="C33" s="18">
        <f>'[1]Despesa - Access'!N17</f>
        <v>97734.97</v>
      </c>
    </row>
    <row r="34" spans="1:3" ht="63.75" x14ac:dyDescent="0.2">
      <c r="A34" s="16" t="s">
        <v>46</v>
      </c>
      <c r="B34" s="19" t="s">
        <v>47</v>
      </c>
      <c r="C34" s="18">
        <f>'[1]Despesa - Access'!N18</f>
        <v>4858.03</v>
      </c>
    </row>
    <row r="35" spans="1:3" x14ac:dyDescent="0.2">
      <c r="A35" s="3" t="s">
        <v>48</v>
      </c>
      <c r="B35" s="3" t="s">
        <v>49</v>
      </c>
      <c r="C35" s="18">
        <f>'[1]Despesa - Access'!N19</f>
        <v>163404.26999999999</v>
      </c>
    </row>
    <row r="36" spans="1:3" x14ac:dyDescent="0.2">
      <c r="A36" s="3" t="s">
        <v>50</v>
      </c>
      <c r="B36" s="3" t="s">
        <v>51</v>
      </c>
      <c r="C36" s="18">
        <f>'[1]Despesa - Access'!N20</f>
        <v>398990.65</v>
      </c>
    </row>
    <row r="37" spans="1:3" x14ac:dyDescent="0.2">
      <c r="A37" s="3" t="s">
        <v>52</v>
      </c>
      <c r="B37" s="3" t="s">
        <v>53</v>
      </c>
      <c r="C37" s="18">
        <f>'[1]Despesa - Access'!N21</f>
        <v>2156.27</v>
      </c>
    </row>
    <row r="38" spans="1:3" ht="25.5" x14ac:dyDescent="0.2">
      <c r="A38" s="16" t="s">
        <v>54</v>
      </c>
      <c r="B38" s="20" t="s">
        <v>55</v>
      </c>
      <c r="C38" s="18">
        <f>'[1]Despesa - Access'!N22</f>
        <v>55645.49</v>
      </c>
    </row>
    <row r="39" spans="1:3" x14ac:dyDescent="0.2">
      <c r="A39" s="3" t="s">
        <v>56</v>
      </c>
      <c r="B39" s="3" t="s">
        <v>57</v>
      </c>
      <c r="C39" s="18">
        <f>'[1]Despesa - Access'!N23</f>
        <v>0</v>
      </c>
    </row>
    <row r="40" spans="1:3" x14ac:dyDescent="0.2">
      <c r="A40" s="3" t="s">
        <v>58</v>
      </c>
      <c r="B40" s="3" t="s">
        <v>59</v>
      </c>
      <c r="C40" s="18">
        <f>'[1]Despesa - Access'!N24</f>
        <v>1118.8</v>
      </c>
    </row>
    <row r="41" spans="1:3" x14ac:dyDescent="0.2">
      <c r="A41" s="3" t="s">
        <v>60</v>
      </c>
      <c r="B41" s="3" t="s">
        <v>61</v>
      </c>
      <c r="C41" s="18">
        <f>'[1]Despesa - Access'!N25</f>
        <v>77165.899999999994</v>
      </c>
    </row>
    <row r="42" spans="1:3" x14ac:dyDescent="0.2">
      <c r="A42" s="3" t="s">
        <v>62</v>
      </c>
      <c r="B42" s="3" t="s">
        <v>63</v>
      </c>
      <c r="C42" s="18">
        <f>'[1]Despesa - Access'!N26</f>
        <v>16900</v>
      </c>
    </row>
    <row r="43" spans="1:3" x14ac:dyDescent="0.2">
      <c r="A43" s="3" t="s">
        <v>64</v>
      </c>
      <c r="B43" s="3" t="s">
        <v>65</v>
      </c>
      <c r="C43" s="18">
        <f>'[1]Despesa - Access'!N27</f>
        <v>0</v>
      </c>
    </row>
    <row r="44" spans="1:3" x14ac:dyDescent="0.2">
      <c r="A44" s="3" t="s">
        <v>66</v>
      </c>
      <c r="B44" s="3" t="s">
        <v>67</v>
      </c>
      <c r="C44" s="18">
        <f>'[1]Despesa - Access'!N28</f>
        <v>18260.7</v>
      </c>
    </row>
    <row r="45" spans="1:3" x14ac:dyDescent="0.2">
      <c r="A45" s="3" t="s">
        <v>68</v>
      </c>
      <c r="B45" s="3" t="s">
        <v>69</v>
      </c>
      <c r="C45" s="18">
        <f>'[1]Despesa - Access'!N29</f>
        <v>2067.66</v>
      </c>
    </row>
    <row r="46" spans="1:3" x14ac:dyDescent="0.2">
      <c r="A46" s="3" t="s">
        <v>70</v>
      </c>
      <c r="B46" s="3" t="s">
        <v>71</v>
      </c>
      <c r="C46" s="18">
        <f>'[1]Despesa - Access'!N30</f>
        <v>0</v>
      </c>
    </row>
    <row r="47" spans="1:3" x14ac:dyDescent="0.2">
      <c r="A47" s="3" t="s">
        <v>72</v>
      </c>
      <c r="B47" s="3" t="s">
        <v>73</v>
      </c>
      <c r="C47" s="18">
        <f>'[1]Despesa - Access'!N31</f>
        <v>739756.9</v>
      </c>
    </row>
    <row r="48" spans="1:3" x14ac:dyDescent="0.2">
      <c r="A48" s="17" t="s">
        <v>24</v>
      </c>
      <c r="B48" s="17"/>
      <c r="C48" s="15">
        <f>SUM(C22:C47)</f>
        <v>2542125.86</v>
      </c>
    </row>
    <row r="50" spans="1:3" x14ac:dyDescent="0.2">
      <c r="A50" s="10" t="s">
        <v>74</v>
      </c>
    </row>
    <row r="52" spans="1:3" x14ac:dyDescent="0.2">
      <c r="A52" s="12" t="s">
        <v>13</v>
      </c>
      <c r="B52" s="12" t="s">
        <v>14</v>
      </c>
      <c r="C52" s="13" t="s">
        <v>15</v>
      </c>
    </row>
    <row r="53" spans="1:3" x14ac:dyDescent="0.2">
      <c r="A53" s="3" t="s">
        <v>16</v>
      </c>
      <c r="B53" s="3" t="s">
        <v>75</v>
      </c>
      <c r="C53" s="18">
        <f>'[1]Despesa - Access'!N32</f>
        <v>0</v>
      </c>
    </row>
    <row r="54" spans="1:3" x14ac:dyDescent="0.2">
      <c r="A54" s="3" t="s">
        <v>18</v>
      </c>
      <c r="B54" s="3" t="s">
        <v>76</v>
      </c>
      <c r="C54" s="18">
        <f>'[1]Despesa - Access'!N33</f>
        <v>0</v>
      </c>
    </row>
    <row r="55" spans="1:3" x14ac:dyDescent="0.2">
      <c r="A55" s="3" t="s">
        <v>20</v>
      </c>
      <c r="B55" s="3" t="s">
        <v>77</v>
      </c>
      <c r="C55" s="18">
        <f>'[1]Despesa - Access'!N34</f>
        <v>0</v>
      </c>
    </row>
    <row r="56" spans="1:3" x14ac:dyDescent="0.2">
      <c r="A56" s="3" t="s">
        <v>22</v>
      </c>
      <c r="B56" s="3" t="s">
        <v>78</v>
      </c>
      <c r="C56" s="18">
        <f>'[1]Despesa - Access'!N35</f>
        <v>0</v>
      </c>
    </row>
    <row r="57" spans="1:3" x14ac:dyDescent="0.2">
      <c r="A57" s="3" t="s">
        <v>30</v>
      </c>
      <c r="B57" s="3" t="s">
        <v>79</v>
      </c>
      <c r="C57" s="18">
        <f>'[1]Despesa - Access'!N36</f>
        <v>12399.98</v>
      </c>
    </row>
    <row r="58" spans="1:3" x14ac:dyDescent="0.2">
      <c r="A58" s="17" t="s">
        <v>24</v>
      </c>
      <c r="B58" s="17"/>
      <c r="C58" s="15">
        <f>SUM(C53:C57)</f>
        <v>12399.98</v>
      </c>
    </row>
    <row r="60" spans="1:3" x14ac:dyDescent="0.2">
      <c r="A60" s="10" t="s">
        <v>80</v>
      </c>
    </row>
    <row r="62" spans="1:3" x14ac:dyDescent="0.2">
      <c r="A62" s="12" t="s">
        <v>13</v>
      </c>
      <c r="B62" s="12" t="s">
        <v>14</v>
      </c>
      <c r="C62" s="13" t="s">
        <v>81</v>
      </c>
    </row>
    <row r="63" spans="1:3" x14ac:dyDescent="0.2">
      <c r="A63" s="3" t="s">
        <v>16</v>
      </c>
      <c r="B63" s="3" t="s">
        <v>82</v>
      </c>
      <c r="C63" s="18">
        <f>'[1]Despesa - Access'!N37</f>
        <v>0</v>
      </c>
    </row>
    <row r="64" spans="1:3" x14ac:dyDescent="0.2">
      <c r="A64" s="3" t="s">
        <v>18</v>
      </c>
      <c r="B64" s="3" t="s">
        <v>83</v>
      </c>
      <c r="C64" s="18">
        <f>'[1]Despesa - Access'!N38</f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0" t="s">
        <v>84</v>
      </c>
    </row>
    <row r="69" spans="1:3" x14ac:dyDescent="0.2">
      <c r="A69" s="12" t="s">
        <v>13</v>
      </c>
      <c r="B69" s="12" t="s">
        <v>14</v>
      </c>
      <c r="C69" s="13" t="s">
        <v>15</v>
      </c>
    </row>
    <row r="70" spans="1:3" x14ac:dyDescent="0.2">
      <c r="A70" s="3" t="s">
        <v>16</v>
      </c>
      <c r="B70" s="3" t="s">
        <v>85</v>
      </c>
      <c r="C70" s="18">
        <f>'[1]Financeiro - Access'!N2</f>
        <v>4187703.93</v>
      </c>
    </row>
    <row r="71" spans="1:3" x14ac:dyDescent="0.2">
      <c r="A71" s="3" t="s">
        <v>18</v>
      </c>
      <c r="B71" s="3" t="s">
        <v>86</v>
      </c>
      <c r="C71" s="18">
        <f>'[1]Financeiro - Access'!N3</f>
        <v>2396225.25</v>
      </c>
    </row>
    <row r="72" spans="1:3" x14ac:dyDescent="0.2">
      <c r="A72" s="3" t="s">
        <v>20</v>
      </c>
      <c r="B72" s="3" t="s">
        <v>87</v>
      </c>
      <c r="C72" s="18">
        <f>'[1]Financeiro - Access'!N4</f>
        <v>0</v>
      </c>
    </row>
    <row r="73" spans="1:3" x14ac:dyDescent="0.2">
      <c r="A73" s="3" t="s">
        <v>22</v>
      </c>
      <c r="B73" s="3" t="s">
        <v>88</v>
      </c>
      <c r="C73" s="18">
        <f>'[1]Financeiro - Access'!N5</f>
        <v>0</v>
      </c>
    </row>
    <row r="74" spans="1:3" x14ac:dyDescent="0.2">
      <c r="A74" s="17" t="s">
        <v>24</v>
      </c>
      <c r="B74" s="17"/>
      <c r="C74" s="15">
        <f>SUM(C70:C73)</f>
        <v>6583929.1799999997</v>
      </c>
    </row>
    <row r="76" spans="1:3" x14ac:dyDescent="0.2">
      <c r="A76" s="10" t="s">
        <v>89</v>
      </c>
    </row>
    <row r="78" spans="1:3" x14ac:dyDescent="0.2">
      <c r="A78" s="12" t="s">
        <v>13</v>
      </c>
      <c r="B78" s="12" t="s">
        <v>14</v>
      </c>
      <c r="C78" s="13" t="s">
        <v>90</v>
      </c>
    </row>
    <row r="79" spans="1:3" x14ac:dyDescent="0.2">
      <c r="A79" s="3" t="s">
        <v>16</v>
      </c>
      <c r="B79" s="3" t="s">
        <v>91</v>
      </c>
      <c r="C79" s="18"/>
    </row>
    <row r="80" spans="1:3" x14ac:dyDescent="0.2">
      <c r="A80" s="3" t="s">
        <v>18</v>
      </c>
      <c r="B80" s="3" t="s">
        <v>92</v>
      </c>
      <c r="C80" s="18"/>
    </row>
    <row r="81" spans="1:3" x14ac:dyDescent="0.2">
      <c r="A81" s="3" t="s">
        <v>20</v>
      </c>
      <c r="B81" s="3" t="s">
        <v>93</v>
      </c>
      <c r="C81" s="18"/>
    </row>
    <row r="82" spans="1:3" x14ac:dyDescent="0.2">
      <c r="A82" s="3" t="s">
        <v>22</v>
      </c>
      <c r="B82" s="3" t="s">
        <v>94</v>
      </c>
      <c r="C82" s="18"/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1" t="s">
        <v>95</v>
      </c>
      <c r="B84" s="21"/>
      <c r="C84" s="21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Out</vt:lpstr>
      <vt:lpstr>'Anexo I - Out'!Area_de_impressao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2017-10-16T19:54:03Z</dcterms:created>
  <dcterms:modified xsi:type="dcterms:W3CDTF">2017-10-16T19:54:47Z</dcterms:modified>
</cp:coreProperties>
</file>