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8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<sst xmlns="http://schemas.openxmlformats.org/spreadsheetml/2006/main" count="133" uniqueCount="95">
  <si>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</si>
  <si>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</si>
  <si>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</si>
  <si>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</si>
  <si>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</si>
  <si>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</si>
  <si>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</si>
  <si>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</si>
  <si>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</si>
  <si>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</si>
  <si>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12/2015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</si>
  <si>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</si>
  <si>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</si>
  <si>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</si>
  <si>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</si>
  <si>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</si>
  <si>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</si>
  <si>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</si>
  <si>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</si>
  <si>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</si>
  <si>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</si>
  <si>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</si>
  <si>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</si>
  <si>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</si>
  <si>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</si>
  <si>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</si>
  <si>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</si>
  <si>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</si>
  <si>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</si>
  <si>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</si>
  <si>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</si>
  <si>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</si>
  <si>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</si>
  <si>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</si>
  <si>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</si>
  <si>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</si>
  <si>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</si>
  <si>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</si>
  <si>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</si>
  <si>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</si>
  <si>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</si>
  <si>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</si>
  <si>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</si>
  <si>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</si>
  <si>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</si>
  <si>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</si>
  <si>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</si>
  <si>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</si>
  <si>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</si>
  <si>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</si>
  <si>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</si>
  <si>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</si>
  <si>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</si>
  <si>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</si>
  <si>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</si>
  <si>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</si>
  <si>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</si>
  <si>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</si>
  <si>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</si>
  <si>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</si>
  <si>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</si>
  <si>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</si>
  <si>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</si>
  <si>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</si>
  <si>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</si>
  <si>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</si>
  <si>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</si>
  <si>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</si>
  <si>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</si>
  <si>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</si>
  <si>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</si>
  <si>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</si>
  <si>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</si>
  <si>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</si>
  <si>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</si>
  <si>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</si>
  <si>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</si>
  <si>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</si>
  <si>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</si>
  <si>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</si>
  <si>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</si>
  <si>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</si>
  <si>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</si>
  <si>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</si>
  <si>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</si>
  <si>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</si>
  <si>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</si>
  <si>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</si>
  <si>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</si>
  <si>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Valores em R$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</si>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</sst>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P2">
            <v>4394222.63</v>
          </cell>
        </row>
        <row r="3">
          <cell r="P3">
            <v>588240.01</v>
          </cell>
        </row>
        <row r="4">
          <cell r="P4">
            <v>882798.41</v>
          </cell>
        </row>
        <row r="5">
          <cell r="P5">
            <v>0</v>
          </cell>
        </row>
        <row r="6">
          <cell r="P6">
            <v>11613</v>
          </cell>
        </row>
        <row r="7">
          <cell r="P7">
            <v>273309.2</v>
          </cell>
        </row>
        <row r="8">
          <cell r="P8">
            <v>46685.84</v>
          </cell>
        </row>
        <row r="9">
          <cell r="P9">
            <v>288676.64</v>
          </cell>
        </row>
        <row r="10">
          <cell r="P10">
            <v>21606.28</v>
          </cell>
        </row>
        <row r="11">
          <cell r="P11">
            <v>16051.88</v>
          </cell>
        </row>
        <row r="12">
          <cell r="P12">
            <v>214055.25</v>
          </cell>
        </row>
        <row r="13">
          <cell r="P13">
            <v>50692.06</v>
          </cell>
        </row>
        <row r="14">
          <cell r="P14">
            <v>25375.919999999998</v>
          </cell>
        </row>
        <row r="15">
          <cell r="P15">
            <v>99460.14</v>
          </cell>
        </row>
        <row r="16">
          <cell r="P16">
            <v>18054.13</v>
          </cell>
        </row>
        <row r="17">
          <cell r="P17">
            <v>171827.95</v>
          </cell>
        </row>
        <row r="18">
          <cell r="P18">
            <v>3074.21</v>
          </cell>
        </row>
        <row r="19">
          <cell r="P19">
            <v>142043.20000000001</v>
          </cell>
        </row>
        <row r="20">
          <cell r="P20">
            <v>327792.96999999997</v>
          </cell>
        </row>
        <row r="21">
          <cell r="P21">
            <v>8564.34</v>
          </cell>
        </row>
        <row r="22">
          <cell r="P22">
            <v>67663.649999999994</v>
          </cell>
        </row>
        <row r="23">
          <cell r="P23">
            <v>30990</v>
          </cell>
        </row>
        <row r="24">
          <cell r="P24">
            <v>0</v>
          </cell>
        </row>
        <row r="25">
          <cell r="P25">
            <v>11470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40799.980000000003</v>
          </cell>
        </row>
        <row r="29">
          <cell r="P29">
            <v>17377.169999999998</v>
          </cell>
        </row>
        <row r="30">
          <cell r="P30">
            <v>0</v>
          </cell>
        </row>
        <row r="31">
          <cell r="P31">
            <v>616481.43000000005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19893.21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5">
        <row r="2">
          <cell r="P2">
            <v>4004654.27</v>
          </cell>
        </row>
        <row r="3">
          <cell r="P3">
            <v>2808756.81</v>
          </cell>
        </row>
        <row r="4">
          <cell r="P4">
            <v>239229.11</v>
          </cell>
        </row>
        <row r="5">
          <cell r="P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showGridLines="0" tabSelected="1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3" customWidth="1"/>
    <col min="4" max="4" width="9.28515625" style="2" bestFit="1" customWidth="1"/>
    <col min="5" max="5" width="12.85546875" style="2" bestFit="1" customWidth="1"/>
    <col min="6" max="6" width="11.28515625" style="2" bestFit="1" customWidth="1"/>
    <col min="7" max="14" width="9.140625" style="2"/>
  </cols>
  <sheetData>
    <row r="1" spans="1:14" x14ac:dyDescent="0.2">
      <c r="A1" s="1" t="s">
        <v>0</v>
      </c>
      <c r="B1" s="1"/>
      <c r="C1" s="1"/>
      <c r="D1"/>
      <c r="E1"/>
      <c r="F1"/>
      <c r="G1"/>
      <c r="H1"/>
      <c r="I1"/>
      <c r="J1"/>
      <c r="K1"/>
      <c r="L1"/>
      <c r="M1"/>
      <c r="N1"/>
    </row>
    <row r="2" spans="1:14" x14ac:dyDescent="0.2">
      <c r="D2"/>
      <c r="E2"/>
      <c r="F2"/>
      <c r="G2"/>
      <c r="H2"/>
      <c r="I2"/>
      <c r="J2"/>
      <c r="K2"/>
      <c r="L2"/>
      <c r="M2"/>
      <c r="N2"/>
    </row>
    <row r="3" spans="1:14" x14ac:dyDescent="0.2">
      <c r="A3" s="4" t="s">
        <v>1</v>
      </c>
      <c r="B3" s="5" t="s">
        <v>2</v>
      </c>
      <c r="C3" s="6"/>
      <c r="D3"/>
      <c r="E3"/>
      <c r="F3"/>
      <c r="G3"/>
      <c r="H3"/>
      <c r="I3"/>
      <c r="J3"/>
      <c r="K3"/>
      <c r="L3"/>
      <c r="M3"/>
      <c r="N3"/>
    </row>
    <row r="4" spans="1:14" x14ac:dyDescent="0.2">
      <c r="A4" s="4" t="s">
        <v>3</v>
      </c>
      <c r="B4" s="7" t="s">
        <v>4</v>
      </c>
      <c r="C4" s="7"/>
      <c r="D4"/>
      <c r="E4"/>
      <c r="F4"/>
      <c r="G4"/>
      <c r="H4"/>
      <c r="I4"/>
      <c r="J4"/>
      <c r="K4"/>
      <c r="L4"/>
      <c r="M4"/>
      <c r="N4"/>
    </row>
    <row r="5" spans="1:14" x14ac:dyDescent="0.2">
      <c r="A5" s="4" t="s">
        <v>5</v>
      </c>
      <c r="B5" s="7" t="s">
        <v>6</v>
      </c>
      <c r="C5" s="7"/>
      <c r="D5"/>
      <c r="E5"/>
      <c r="F5"/>
      <c r="G5"/>
      <c r="H5"/>
      <c r="I5"/>
      <c r="J5"/>
      <c r="K5"/>
      <c r="L5"/>
      <c r="M5"/>
      <c r="N5"/>
    </row>
    <row r="6" spans="1:14" x14ac:dyDescent="0.2">
      <c r="A6" s="4" t="s">
        <v>7</v>
      </c>
      <c r="B6" s="7" t="s">
        <v>8</v>
      </c>
      <c r="C6" s="7"/>
      <c r="D6"/>
      <c r="E6"/>
      <c r="F6"/>
      <c r="G6"/>
      <c r="H6"/>
      <c r="I6"/>
      <c r="J6"/>
      <c r="K6"/>
      <c r="L6"/>
      <c r="M6"/>
      <c r="N6"/>
    </row>
    <row r="7" spans="1:14" x14ac:dyDescent="0.2">
      <c r="A7" s="4" t="s">
        <v>9</v>
      </c>
      <c r="B7" s="8" t="s">
        <v>10</v>
      </c>
      <c r="C7" s="9"/>
      <c r="D7"/>
      <c r="E7"/>
      <c r="F7"/>
      <c r="G7"/>
      <c r="H7"/>
      <c r="I7"/>
      <c r="J7"/>
      <c r="K7"/>
      <c r="L7"/>
      <c r="M7"/>
      <c r="N7"/>
    </row>
    <row r="8" spans="1:14" x14ac:dyDescent="0.2">
      <c r="A8" s="4" t="s">
        <v>11</v>
      </c>
      <c r="B8" s="10">
        <v>42387</v>
      </c>
      <c r="C8" s="6"/>
      <c r="D8"/>
      <c r="E8"/>
      <c r="F8"/>
      <c r="G8"/>
      <c r="H8"/>
      <c r="I8"/>
      <c r="J8"/>
      <c r="K8"/>
      <c r="L8"/>
      <c r="M8"/>
      <c r="N8"/>
    </row>
    <row r="9" spans="1:14" x14ac:dyDescent="0.2">
      <c r="D9"/>
      <c r="E9"/>
      <c r="F9"/>
      <c r="G9"/>
      <c r="H9"/>
      <c r="I9"/>
      <c r="J9"/>
      <c r="K9"/>
      <c r="L9"/>
      <c r="M9"/>
      <c r="N9"/>
    </row>
    <row r="10" spans="1:14" x14ac:dyDescent="0.2">
      <c r="A10" s="11" t="s">
        <v>12</v>
      </c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 s="12" t="s">
        <v>13</v>
      </c>
      <c r="B12" s="12" t="s">
        <v>14</v>
      </c>
      <c r="C12" s="13" t="s">
        <v>15</v>
      </c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 s="4" t="s">
        <v>16</v>
      </c>
      <c r="B13" s="14" t="s">
        <v>17</v>
      </c>
      <c r="C13" s="15">
        <f>'[1]Despesa - Access'!P2</f>
        <v>4394222.63</v>
      </c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 s="4" t="s">
        <v>18</v>
      </c>
      <c r="B14" s="14" t="s">
        <v>19</v>
      </c>
      <c r="C14" s="15">
        <f>'[1]Despesa - Access'!P3</f>
        <v>588240.01</v>
      </c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 s="4" t="s">
        <v>20</v>
      </c>
      <c r="B15" s="14" t="s">
        <v>21</v>
      </c>
      <c r="C15" s="15">
        <f>'[1]Despesa - Access'!P4</f>
        <v>882798.41</v>
      </c>
      <c r="D15"/>
      <c r="E15"/>
      <c r="F15"/>
      <c r="G15"/>
      <c r="H15"/>
      <c r="I15"/>
      <c r="J15"/>
      <c r="K15"/>
      <c r="L15"/>
      <c r="M15"/>
      <c r="N15"/>
    </row>
    <row r="16" spans="1:14" ht="51" x14ac:dyDescent="0.2">
      <c r="A16" s="16" t="s">
        <v>22</v>
      </c>
      <c r="B16" s="14" t="s">
        <v>23</v>
      </c>
      <c r="C16" s="15">
        <f>'[1]Despesa - Access'!P5</f>
        <v>0</v>
      </c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 s="17" t="s">
        <v>24</v>
      </c>
      <c r="B17" s="17"/>
      <c r="C17" s="15">
        <f>SUM(C13:C16)</f>
        <v>5865261.0499999998</v>
      </c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 s="11" t="s">
        <v>25</v>
      </c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 s="12" t="s">
        <v>13</v>
      </c>
      <c r="B21" s="12" t="s">
        <v>14</v>
      </c>
      <c r="C21" s="13" t="s">
        <v>15</v>
      </c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 s="4" t="s">
        <v>16</v>
      </c>
      <c r="B22" s="4" t="s">
        <v>26</v>
      </c>
      <c r="C22" s="18">
        <f>'[1]Despesa - Access'!P6</f>
        <v>11613</v>
      </c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 s="4" t="s">
        <v>18</v>
      </c>
      <c r="B23" s="4" t="s">
        <v>27</v>
      </c>
      <c r="C23" s="18">
        <f>'[1]Despesa - Access'!P7</f>
        <v>273309.2</v>
      </c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 s="4" t="s">
        <v>20</v>
      </c>
      <c r="B24" s="4" t="s">
        <v>28</v>
      </c>
      <c r="C24" s="18">
        <f>'[1]Despesa - Access'!P8</f>
        <v>46685.84</v>
      </c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 s="4" t="s">
        <v>22</v>
      </c>
      <c r="B25" s="4" t="s">
        <v>29</v>
      </c>
      <c r="C25" s="18">
        <f>'[1]Despesa - Access'!P9</f>
        <v>288676.64</v>
      </c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 s="4" t="s">
        <v>30</v>
      </c>
      <c r="B26" s="4" t="s">
        <v>31</v>
      </c>
      <c r="C26" s="18">
        <f>'[1]Despesa - Access'!P10</f>
        <v>21606.28</v>
      </c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 s="4" t="s">
        <v>32</v>
      </c>
      <c r="B27" s="4" t="s">
        <v>33</v>
      </c>
      <c r="C27" s="18">
        <f>'[1]Despesa - Access'!P11</f>
        <v>16051.88</v>
      </c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 s="4" t="s">
        <v>34</v>
      </c>
      <c r="B28" s="4" t="s">
        <v>35</v>
      </c>
      <c r="C28" s="18">
        <f>'[1]Despesa - Access'!P12</f>
        <v>214055.25</v>
      </c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 s="4" t="s">
        <v>36</v>
      </c>
      <c r="B29" s="4" t="s">
        <v>37</v>
      </c>
      <c r="C29" s="18">
        <f>'[1]Despesa - Access'!P13</f>
        <v>50692.06</v>
      </c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 s="4" t="s">
        <v>38</v>
      </c>
      <c r="B30" s="4" t="s">
        <v>39</v>
      </c>
      <c r="C30" s="18">
        <f>'[1]Despesa - Access'!P14</f>
        <v>25375.919999999998</v>
      </c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 s="4" t="s">
        <v>40</v>
      </c>
      <c r="B31" s="4" t="s">
        <v>41</v>
      </c>
      <c r="C31" s="18">
        <f>'[1]Despesa - Access'!P15</f>
        <v>99460.14</v>
      </c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 s="4" t="s">
        <v>42</v>
      </c>
      <c r="B32" s="4" t="s">
        <v>43</v>
      </c>
      <c r="C32" s="18">
        <f>'[1]Despesa - Access'!P16</f>
        <v>18054.13</v>
      </c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 s="4" t="s">
        <v>44</v>
      </c>
      <c r="B33" s="4" t="s">
        <v>45</v>
      </c>
      <c r="C33" s="18">
        <f>'[1]Despesa - Access'!P17</f>
        <v>171827.95</v>
      </c>
      <c r="D33"/>
      <c r="E33"/>
      <c r="F33"/>
      <c r="G33"/>
      <c r="H33"/>
      <c r="I33"/>
      <c r="J33"/>
      <c r="K33"/>
      <c r="L33"/>
      <c r="M33"/>
      <c r="N33"/>
    </row>
    <row r="34" spans="1:14" ht="63.75" x14ac:dyDescent="0.2">
      <c r="A34" s="16" t="s">
        <v>46</v>
      </c>
      <c r="B34" s="19" t="s">
        <v>47</v>
      </c>
      <c r="C34" s="18">
        <f>'[1]Despesa - Access'!P18</f>
        <v>3074.21</v>
      </c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 s="4" t="s">
        <v>48</v>
      </c>
      <c r="B35" s="4" t="s">
        <v>49</v>
      </c>
      <c r="C35" s="18">
        <f>'[1]Despesa - Access'!P19</f>
        <v>142043.20000000001</v>
      </c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 s="4" t="s">
        <v>50</v>
      </c>
      <c r="B36" s="4" t="s">
        <v>51</v>
      </c>
      <c r="C36" s="18">
        <f>'[1]Despesa - Access'!P20</f>
        <v>327792.96999999997</v>
      </c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 s="4" t="s">
        <v>52</v>
      </c>
      <c r="B37" s="4" t="s">
        <v>53</v>
      </c>
      <c r="C37" s="18">
        <f>'[1]Despesa - Access'!P21</f>
        <v>8564.34</v>
      </c>
      <c r="D37"/>
      <c r="E37"/>
      <c r="F37"/>
      <c r="G37"/>
      <c r="H37"/>
      <c r="I37"/>
      <c r="J37"/>
      <c r="K37"/>
      <c r="L37"/>
      <c r="M37"/>
      <c r="N37"/>
    </row>
    <row r="38" spans="1:14" ht="25.5" x14ac:dyDescent="0.2">
      <c r="A38" s="16" t="s">
        <v>54</v>
      </c>
      <c r="B38" s="20" t="s">
        <v>55</v>
      </c>
      <c r="C38" s="18">
        <f>'[1]Despesa - Access'!P22</f>
        <v>67663.649999999994</v>
      </c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 s="4" t="s">
        <v>56</v>
      </c>
      <c r="B39" s="4" t="s">
        <v>57</v>
      </c>
      <c r="C39" s="18">
        <f>'[1]Despesa - Access'!P23</f>
        <v>30990</v>
      </c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 s="4" t="s">
        <v>58</v>
      </c>
      <c r="B40" s="4" t="s">
        <v>59</v>
      </c>
      <c r="C40" s="18">
        <f>'[1]Despesa - Access'!P24</f>
        <v>0</v>
      </c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 s="4" t="s">
        <v>60</v>
      </c>
      <c r="B41" s="4" t="s">
        <v>61</v>
      </c>
      <c r="C41" s="18">
        <f>'[1]Despesa - Access'!P25</f>
        <v>11470</v>
      </c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 s="4" t="s">
        <v>62</v>
      </c>
      <c r="B42" s="4" t="s">
        <v>63</v>
      </c>
      <c r="C42" s="18">
        <f>'[1]Despesa - Access'!P26</f>
        <v>0</v>
      </c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 s="4" t="s">
        <v>64</v>
      </c>
      <c r="B43" s="4" t="s">
        <v>65</v>
      </c>
      <c r="C43" s="18">
        <f>'[1]Despesa - Access'!P27</f>
        <v>0</v>
      </c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 s="4" t="s">
        <v>66</v>
      </c>
      <c r="B44" s="4" t="s">
        <v>67</v>
      </c>
      <c r="C44" s="18">
        <f>'[1]Despesa - Access'!P28</f>
        <v>40799.980000000003</v>
      </c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 s="4" t="s">
        <v>68</v>
      </c>
      <c r="B45" s="4" t="s">
        <v>69</v>
      </c>
      <c r="C45" s="18">
        <f>'[1]Despesa - Access'!P29</f>
        <v>17377.169999999998</v>
      </c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 s="4" t="s">
        <v>70</v>
      </c>
      <c r="B46" s="4" t="s">
        <v>71</v>
      </c>
      <c r="C46" s="18">
        <f>'[1]Despesa - Access'!P30</f>
        <v>0</v>
      </c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 s="4" t="s">
        <v>72</v>
      </c>
      <c r="B47" s="4" t="s">
        <v>73</v>
      </c>
      <c r="C47" s="18">
        <f>'[1]Despesa - Access'!P31</f>
        <v>616481.43000000005</v>
      </c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 s="17" t="s">
        <v>24</v>
      </c>
      <c r="B48" s="17"/>
      <c r="C48" s="15">
        <f>SUM(C22:C47)</f>
        <v>2503665.2399999998</v>
      </c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 s="11" t="s">
        <v>74</v>
      </c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 s="12" t="s">
        <v>13</v>
      </c>
      <c r="B52" s="12" t="s">
        <v>14</v>
      </c>
      <c r="C52" s="13" t="s">
        <v>15</v>
      </c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 s="4" t="s">
        <v>16</v>
      </c>
      <c r="B53" s="4" t="s">
        <v>75</v>
      </c>
      <c r="C53" s="18">
        <f>'[1]Despesa - Access'!P32</f>
        <v>0</v>
      </c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 s="4" t="s">
        <v>18</v>
      </c>
      <c r="B54" s="4" t="s">
        <v>76</v>
      </c>
      <c r="C54" s="18">
        <f>'[1]Despesa - Access'!P33</f>
        <v>0</v>
      </c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 s="4" t="s">
        <v>20</v>
      </c>
      <c r="B55" s="4" t="s">
        <v>77</v>
      </c>
      <c r="C55" s="18">
        <f>'[1]Despesa - Access'!P34</f>
        <v>0</v>
      </c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 s="4" t="s">
        <v>22</v>
      </c>
      <c r="B56" s="4" t="s">
        <v>78</v>
      </c>
      <c r="C56" s="18">
        <f>'[1]Despesa - Access'!P35</f>
        <v>0</v>
      </c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 s="4" t="s">
        <v>30</v>
      </c>
      <c r="B57" s="4" t="s">
        <v>79</v>
      </c>
      <c r="C57" s="18">
        <f>'[1]Despesa - Access'!P36</f>
        <v>19893.21</v>
      </c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 s="17" t="s">
        <v>24</v>
      </c>
      <c r="B58" s="17"/>
      <c r="C58" s="15">
        <f>SUM(C53:C57)</f>
        <v>19893.21</v>
      </c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 s="11" t="s">
        <v>80</v>
      </c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 s="12" t="s">
        <v>13</v>
      </c>
      <c r="B62" s="12" t="s">
        <v>14</v>
      </c>
      <c r="C62" s="13" t="s">
        <v>15</v>
      </c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 s="4" t="s">
        <v>16</v>
      </c>
      <c r="B63" s="4" t="s">
        <v>81</v>
      </c>
      <c r="C63" s="18">
        <f>'[1]Despesa - Access'!P37</f>
        <v>0</v>
      </c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 s="4" t="s">
        <v>18</v>
      </c>
      <c r="B64" s="4" t="s">
        <v>82</v>
      </c>
      <c r="C64" s="18">
        <f>'[1]Despesa - Access'!P38</f>
        <v>0</v>
      </c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 s="17" t="s">
        <v>24</v>
      </c>
      <c r="B65" s="17"/>
      <c r="C65" s="15">
        <f>SUM(C63:C64)</f>
        <v>0</v>
      </c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 s="11" t="s">
        <v>83</v>
      </c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 s="12" t="s">
        <v>13</v>
      </c>
      <c r="B69" s="12" t="s">
        <v>14</v>
      </c>
      <c r="C69" s="13" t="s">
        <v>15</v>
      </c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 s="4" t="s">
        <v>16</v>
      </c>
      <c r="B70" s="4" t="s">
        <v>84</v>
      </c>
      <c r="C70" s="18">
        <f>'[1]Financeiro - Access'!P2</f>
        <v>4004654.27</v>
      </c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 s="4" t="s">
        <v>18</v>
      </c>
      <c r="B71" s="4" t="s">
        <v>85</v>
      </c>
      <c r="C71" s="18">
        <f>'[1]Financeiro - Access'!P3</f>
        <v>2808756.81</v>
      </c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 s="4" t="s">
        <v>20</v>
      </c>
      <c r="B72" s="4" t="s">
        <v>86</v>
      </c>
      <c r="C72" s="18">
        <f>'[1]Financeiro - Access'!P4</f>
        <v>239229.11</v>
      </c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 s="4" t="s">
        <v>22</v>
      </c>
      <c r="B73" s="4" t="s">
        <v>87</v>
      </c>
      <c r="C73" s="18">
        <f>'[1]Financeiro - Access'!P5</f>
        <v>0</v>
      </c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 s="17" t="s">
        <v>24</v>
      </c>
      <c r="B74" s="17"/>
      <c r="C74" s="15">
        <f>SUM(C70:C73)</f>
        <v>7052640.1900000004</v>
      </c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 s="11" t="s">
        <v>88</v>
      </c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 s="12" t="s">
        <v>13</v>
      </c>
      <c r="B78" s="12" t="s">
        <v>14</v>
      </c>
      <c r="C78" s="13" t="s">
        <v>89</v>
      </c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 s="4" t="s">
        <v>16</v>
      </c>
      <c r="B79" s="4" t="s">
        <v>90</v>
      </c>
      <c r="C79" s="18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 s="4" t="s">
        <v>18</v>
      </c>
      <c r="B80" s="4" t="s">
        <v>91</v>
      </c>
      <c r="C80" s="18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 s="4" t="s">
        <v>20</v>
      </c>
      <c r="B81" s="4" t="s">
        <v>92</v>
      </c>
      <c r="C81" s="18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 s="4" t="s">
        <v>22</v>
      </c>
      <c r="B82" s="4" t="s">
        <v>93</v>
      </c>
      <c r="C82" s="18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 s="17" t="s">
        <v>24</v>
      </c>
      <c r="B83" s="17"/>
      <c r="C83" s="15">
        <f>SUM(C79:C82)</f>
        <v>0</v>
      </c>
    </row>
    <row r="84" spans="1:14" x14ac:dyDescent="0.2">
      <c r="A84" s="21" t="s">
        <v>94</v>
      </c>
      <c r="B84" s="21"/>
      <c r="C84" s="21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2017-10-16T19:57:01Z</dcterms:created>
  <dcterms:modified xsi:type="dcterms:W3CDTF">2017-10-16T19:57:50Z</dcterms:modified>
</cp:coreProperties>
</file>