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nexo I - Jul" sheetId="1" r:id="rId1"/>
  </sheets>
  <externalReferences>
    <externalReference r:id="rId2"/>
  </externalReferences>
  <definedNames>
    <definedName name="_xlnm.Print_Area" localSheetId="0">'Anexo I - Jul'!$A$1:$C$86</definedName>
  </definedNames>
  <calcPr calcId="145621"/>
</workbook>
</file>

<file path=xl/calcChain.xml><?xml version="1.0" encoding="utf-8"?>
<calcChain xmlns="http://schemas.openxmlformats.org/spreadsheetml/2006/main">
  <c r="C83" i="1" l="1"/>
  <c r="C73" i="1"/>
  <c r="C72" i="1"/>
  <c r="C71" i="1"/>
  <c r="C70" i="1"/>
  <c r="C64" i="1"/>
  <c r="C63" i="1"/>
  <c r="C65" i="1" s="1"/>
  <c r="C57" i="1"/>
  <c r="C56" i="1"/>
  <c r="C55" i="1"/>
  <c r="C54" i="1"/>
  <c r="C53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16" i="1"/>
  <c r="C15" i="1"/>
  <c r="C14" i="1"/>
  <c r="C13" i="1"/>
  <c r="C48" i="1" l="1"/>
  <c r="C58" i="1"/>
  <c r="C17" i="1"/>
  <c r="C74" i="1"/>
</calcChain>
</file>

<file path=xl/sharedStrings.xml><?xml version="1.0" encoding="utf-8"?>
<sst xmlns="http://schemas.openxmlformats.org/spreadsheetml/2006/main" count="135" uniqueCount="97">
  <si>
    <t>ANEXO I</t>
  </si>
  <si>
    <t>Sigla</t>
  </si>
  <si>
    <t>SJMS</t>
  </si>
  <si>
    <t>Nome do Órgão</t>
  </si>
  <si>
    <t>SEÇÃO JUDICIÁRIA DE MATO GROSSO DO SUL</t>
  </si>
  <si>
    <t>Autoridade Máxima</t>
  </si>
  <si>
    <t>CECÍLIA MARCONDES</t>
  </si>
  <si>
    <t>Responsável pela Informação</t>
  </si>
  <si>
    <t>SECRETARIA DE PLANEJAMENTO, ORÇAMENTO E FINANÇAS</t>
  </si>
  <si>
    <t>Mês de Referência</t>
  </si>
  <si>
    <t>07/2016</t>
  </si>
  <si>
    <t>Data da Publicação</t>
  </si>
  <si>
    <t>Inciso I - Despesas com Pessoal e Encargos</t>
  </si>
  <si>
    <t>Alínea</t>
  </si>
  <si>
    <t>Discriminação das Despesas</t>
  </si>
  <si>
    <t xml:space="preserve">Valores em R$ </t>
  </si>
  <si>
    <t>a</t>
  </si>
  <si>
    <t>Despesas com pessoal ativo</t>
  </si>
  <si>
    <t>b</t>
  </si>
  <si>
    <t>Despesas com pessoal inativo e pensões</t>
  </si>
  <si>
    <t>c</t>
  </si>
  <si>
    <t>Encargos sociais incidentes sobre a remuneração de pessoal</t>
  </si>
  <si>
    <t>d</t>
  </si>
  <si>
    <t>Despesas com sentenças judiciais transitadas em julgado (precatórios, requisições de pequeno valor e débitos judiciais periódicos vincendos) a servidores ou empregados, conforme ação orçamentária específica, apropriada pelo critério de competência</t>
  </si>
  <si>
    <t>TOTAL</t>
  </si>
  <si>
    <t>Inciso II - Outras Despesas de Custeio</t>
  </si>
  <si>
    <t>Valores em R$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</si>
  <si>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</si>
  <si>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</si>
  <si>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</si>
  <si>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</si>
  <si>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e</t>
  </si>
  <si>
    <t>Diárias pagas a servidores, empregados e colaboradores</t>
  </si>
  <si>
    <t>f</t>
  </si>
  <si>
    <t>Passagens e despesas com locomoção</t>
  </si>
  <si>
    <t>g</t>
  </si>
  <si>
    <t>Indenizações de ajuda de custo, transporte e auxílio moradia</t>
  </si>
  <si>
    <t>h</t>
  </si>
  <si>
    <t>Aluguel de imóveis</t>
  </si>
  <si>
    <t>i</t>
  </si>
  <si>
    <t>Serviços de água e esgoto</t>
  </si>
  <si>
    <t>j</t>
  </si>
  <si>
    <t>Serviços de energia elétrica</t>
  </si>
  <si>
    <t>k</t>
  </si>
  <si>
    <t>Serviços de telecomunicações</t>
  </si>
  <si>
    <t>l</t>
  </si>
  <si>
    <t>Serviços de comunicação em geral</t>
  </si>
  <si>
    <t>m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</si>
  <si>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</t>
  </si>
  <si>
    <t>n</t>
  </si>
  <si>
    <t>Serviços de limpeza e conservação</t>
  </si>
  <si>
    <t>o</t>
  </si>
  <si>
    <t>Serviços de vigilância armada e desarmada</t>
  </si>
  <si>
    <t>p</t>
  </si>
  <si>
    <t>Serviços de publicidade</t>
  </si>
  <si>
    <t>q</t>
  </si>
  <si>
    <t>Locação de mão de obra e postos de trabalho, ressalvado o apropriado nas alíneas "n" e "o"</t>
  </si>
  <si>
    <t>r</t>
  </si>
  <si>
    <t>Serviços de seleção e treinamento</t>
  </si>
  <si>
    <t>s</t>
  </si>
  <si>
    <t>Aquisição de material de expediente</t>
  </si>
  <si>
    <t>t</t>
  </si>
  <si>
    <t>Aquisição de material de processamento de dados e de software</t>
  </si>
  <si>
    <t>u</t>
  </si>
  <si>
    <t>Aquisição de material bibliográfico</t>
  </si>
  <si>
    <t>v</t>
  </si>
  <si>
    <t>Aquisição de combustíveis e lubrificantes</t>
  </si>
  <si>
    <t>w</t>
  </si>
  <si>
    <t>Aquisição de genêros alimentícios</t>
  </si>
  <si>
    <t>x</t>
  </si>
  <si>
    <t>Aquisição de material de consumo, ressalvado nas alíneas "s" a "w"</t>
  </si>
  <si>
    <t>y</t>
  </si>
  <si>
    <t>Serviços médicos e hospitalares, odontológicos e laboratoriais</t>
  </si>
  <si>
    <t>z</t>
  </si>
  <si>
    <t>Demais despesas de custeio</t>
  </si>
  <si>
    <t>Inciso III - Despesas com Investimentos</t>
  </si>
  <si>
    <t>Construção e reforma de imóveis</t>
  </si>
  <si>
    <t>Aquisição de material permanente - veículos</t>
  </si>
  <si>
    <t>Aquisição de material permanente - equipamentos de informática</t>
  </si>
  <si>
    <t>Aquisição de material permanente - programas de informática</t>
  </si>
  <si>
    <t>Aquisição de material permanente - demais itens</t>
  </si>
  <si>
    <t>Inciso IV - Despesas com Inversões Financeiras</t>
  </si>
  <si>
    <t>Aquisição de imóveis, ou bens de capital já em utilização</t>
  </si>
  <si>
    <t>Outras inversões</t>
  </si>
  <si>
    <t>Inciso V - Repasses do Tesouro Nacional ou Estadual ou Sub-Repasses recebidos, destinados ao pagamento de</t>
  </si>
  <si>
    <t>Pessoal e encargos</t>
  </si>
  <si>
    <t>Custeio</t>
  </si>
  <si>
    <t>Investimentos</t>
  </si>
  <si>
    <t>Inversões Financeiras</t>
  </si>
  <si>
    <t>Inciso VI - Receitas</t>
  </si>
  <si>
    <t>Recursos a título de custas judiciais</t>
  </si>
  <si>
    <t>Recursos a título de taxas judiciais</t>
  </si>
  <si>
    <t>Recursos a título de serviços extraordinários</t>
  </si>
  <si>
    <t>Demais recursos conforme previsão em leis específicas</t>
  </si>
  <si>
    <t>1) As despesas constantes nesta planilha referem-se a valores liquidados conforme Resolução CNJ 102/2009, art. 2º, Inc. VI, § 1º.</t>
  </si>
  <si>
    <t>2) No mês de setembro ocorreu alteração no inciso V, alínea "a" devido a inclusão da conta Siafi 82223.08.00 (Sub-repasse prov. de doc. eletron.)</t>
  </si>
  <si>
    <t>3) No mês de setembro ocorreu alteração no Inciso VI, alínea "d" devido a inclusão da conta SIAFI 452310100 (transferência Voluntária)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</si>
</sst>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4" x14ac:knownFonts="1">
    <font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40" fontId="0" fillId="0" borderId="0" xfId="1" applyNumberFormat="1" applyFont="1"/>
    <xf numFmtId="0" fontId="0" fillId="0" borderId="1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3" fillId="0" borderId="0" xfId="0" applyFont="1"/>
    <xf numFmtId="4" fontId="0" fillId="0" borderId="0" xfId="0" applyNumberForma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vertical="center" wrapText="1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horizontal="left" shrinkToFit="1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1" fillId="0" borderId="0" xfId="0" applyFont="1" applyAlignment="1">
      <alignment horizontal="left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6/Relat&#243;rio%20Final%20-%20Publica&#231;&#245;es/ok_Transparencia%202016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I - Jan"/>
      <sheetName val="Anexo I - Fev"/>
      <sheetName val="Anexo I - Mar"/>
      <sheetName val="Anexo I - Abr"/>
      <sheetName val="Anexo I - Mai"/>
      <sheetName val="Anexo I - Jun"/>
      <sheetName val="Anexo I - Jul"/>
      <sheetName val="Anexo I - Ago"/>
      <sheetName val="Anexo I - Set"/>
      <sheetName val="Anexo I - Out"/>
      <sheetName val="Anexo I - Nov"/>
      <sheetName val="Anexo I - Dez"/>
      <sheetName val="Anexo I - RP"/>
      <sheetName val="Anexo II - Orcamento"/>
      <sheetName val="Despesa - Access"/>
      <sheetName val="Financeiro - Access"/>
      <sheetName val="RP - Access"/>
      <sheetName val="Orcamento - Access"/>
      <sheetName val="Decisões Judiciais"/>
      <sheetName val="Arrec. Cu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J2">
            <v>4904579.92</v>
          </cell>
        </row>
        <row r="3">
          <cell r="J3">
            <v>704755.71</v>
          </cell>
        </row>
        <row r="4">
          <cell r="J4">
            <v>865386.14</v>
          </cell>
        </row>
        <row r="5">
          <cell r="J5">
            <v>0</v>
          </cell>
        </row>
        <row r="6">
          <cell r="J6">
            <v>0</v>
          </cell>
        </row>
        <row r="7">
          <cell r="J7">
            <v>266103.21999999997</v>
          </cell>
        </row>
        <row r="8">
          <cell r="J8">
            <v>44366.400000000001</v>
          </cell>
        </row>
        <row r="9">
          <cell r="J9">
            <v>147859.24</v>
          </cell>
        </row>
        <row r="10">
          <cell r="J10">
            <v>37126.199999999997</v>
          </cell>
        </row>
        <row r="11">
          <cell r="J11">
            <v>8773.2800000000007</v>
          </cell>
        </row>
        <row r="12">
          <cell r="J12">
            <v>178136.26</v>
          </cell>
        </row>
        <row r="13">
          <cell r="J13">
            <v>55344.639999999999</v>
          </cell>
        </row>
        <row r="14">
          <cell r="J14">
            <v>14432.19</v>
          </cell>
        </row>
        <row r="15">
          <cell r="J15">
            <v>58814.38</v>
          </cell>
        </row>
        <row r="16">
          <cell r="J16">
            <v>7293.48</v>
          </cell>
        </row>
        <row r="17">
          <cell r="J17">
            <v>106124.82</v>
          </cell>
        </row>
        <row r="18">
          <cell r="J18">
            <v>8616.61</v>
          </cell>
        </row>
        <row r="19">
          <cell r="J19">
            <v>220258.75</v>
          </cell>
        </row>
        <row r="20">
          <cell r="J20">
            <v>325924.73</v>
          </cell>
        </row>
        <row r="21">
          <cell r="J21">
            <v>1819.98</v>
          </cell>
        </row>
        <row r="22">
          <cell r="J22">
            <v>40846.18</v>
          </cell>
        </row>
        <row r="23">
          <cell r="J23">
            <v>-825</v>
          </cell>
        </row>
        <row r="24">
          <cell r="J24">
            <v>0</v>
          </cell>
        </row>
        <row r="25">
          <cell r="J25">
            <v>71512</v>
          </cell>
        </row>
        <row r="26">
          <cell r="J26">
            <v>0</v>
          </cell>
        </row>
        <row r="27">
          <cell r="J27">
            <v>0</v>
          </cell>
        </row>
        <row r="28">
          <cell r="J28">
            <v>2477.52</v>
          </cell>
        </row>
        <row r="29">
          <cell r="J29">
            <v>11044.83</v>
          </cell>
        </row>
        <row r="30">
          <cell r="J30">
            <v>0</v>
          </cell>
        </row>
        <row r="31">
          <cell r="J31">
            <v>511753.44</v>
          </cell>
        </row>
        <row r="32">
          <cell r="J32">
            <v>0</v>
          </cell>
        </row>
        <row r="33">
          <cell r="J33">
            <v>0</v>
          </cell>
        </row>
        <row r="34">
          <cell r="J34">
            <v>0</v>
          </cell>
        </row>
        <row r="35">
          <cell r="J35">
            <v>0</v>
          </cell>
        </row>
        <row r="36">
          <cell r="J36">
            <v>14848.06</v>
          </cell>
        </row>
        <row r="37">
          <cell r="J37">
            <v>0</v>
          </cell>
        </row>
        <row r="38">
          <cell r="J38">
            <v>0</v>
          </cell>
        </row>
      </sheetData>
      <sheetData sheetId="15">
        <row r="2">
          <cell r="K2">
            <v>6460788.9400000004</v>
          </cell>
        </row>
        <row r="3">
          <cell r="K3">
            <v>2286233.7400000002</v>
          </cell>
        </row>
        <row r="4">
          <cell r="K4">
            <v>17965.439999999999</v>
          </cell>
        </row>
        <row r="5">
          <cell r="K5">
            <v>0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6"/>
  <sheetViews>
    <sheetView showGridLines="0" tabSelected="1" view="pageBreakPreview" zoomScale="130" zoomScaleNormal="115" zoomScaleSheetLayoutView="130" workbookViewId="0">
      <selection sqref="A1:C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11" bestFit="1" customWidth="1"/>
    <col min="4" max="4" width="19.28515625" style="2" bestFit="1" customWidth="1"/>
  </cols>
  <sheetData>
    <row r="1" spans="1:3" x14ac:dyDescent="0.2">
      <c r="A1" s="1" t="s">
        <v>0</v>
      </c>
      <c r="B1" s="1"/>
      <c r="C1" s="1"/>
    </row>
    <row r="3" spans="1:3" x14ac:dyDescent="0.2">
      <c r="A3" s="3" t="s">
        <v>1</v>
      </c>
      <c r="B3" s="4" t="s">
        <v>2</v>
      </c>
      <c r="C3" s="5"/>
    </row>
    <row r="4" spans="1:3" x14ac:dyDescent="0.2">
      <c r="A4" s="3" t="s">
        <v>3</v>
      </c>
      <c r="B4" s="6" t="s">
        <v>4</v>
      </c>
      <c r="C4" s="6"/>
    </row>
    <row r="5" spans="1:3" x14ac:dyDescent="0.2">
      <c r="A5" s="3" t="s">
        <v>5</v>
      </c>
      <c r="B5" s="7" t="s">
        <v>6</v>
      </c>
      <c r="C5" s="6"/>
    </row>
    <row r="6" spans="1:3" x14ac:dyDescent="0.2">
      <c r="A6" s="3" t="s">
        <v>7</v>
      </c>
      <c r="B6" s="6" t="s">
        <v>8</v>
      </c>
      <c r="C6" s="6"/>
    </row>
    <row r="7" spans="1:3" x14ac:dyDescent="0.2">
      <c r="A7" s="3" t="s">
        <v>9</v>
      </c>
      <c r="B7" s="8" t="s">
        <v>10</v>
      </c>
      <c r="C7" s="8"/>
    </row>
    <row r="8" spans="1:3" x14ac:dyDescent="0.2">
      <c r="A8" s="3" t="s">
        <v>11</v>
      </c>
      <c r="B8" s="9">
        <v>42600</v>
      </c>
      <c r="C8" s="6"/>
    </row>
    <row r="10" spans="1:3" x14ac:dyDescent="0.2">
      <c r="A10" s="10" t="s">
        <v>12</v>
      </c>
    </row>
    <row r="12" spans="1:3" x14ac:dyDescent="0.2">
      <c r="A12" s="12" t="s">
        <v>13</v>
      </c>
      <c r="B12" s="12" t="s">
        <v>14</v>
      </c>
      <c r="C12" s="13" t="s">
        <v>15</v>
      </c>
    </row>
    <row r="13" spans="1:3" x14ac:dyDescent="0.2">
      <c r="A13" s="3" t="s">
        <v>16</v>
      </c>
      <c r="B13" s="14" t="s">
        <v>17</v>
      </c>
      <c r="C13" s="15">
        <f>'[1]Despesa - Access'!J2</f>
        <v>4904579.92</v>
      </c>
    </row>
    <row r="14" spans="1:3" x14ac:dyDescent="0.2">
      <c r="A14" s="3" t="s">
        <v>18</v>
      </c>
      <c r="B14" s="14" t="s">
        <v>19</v>
      </c>
      <c r="C14" s="15">
        <f>'[1]Despesa - Access'!J3</f>
        <v>704755.71</v>
      </c>
    </row>
    <row r="15" spans="1:3" x14ac:dyDescent="0.2">
      <c r="A15" s="3" t="s">
        <v>20</v>
      </c>
      <c r="B15" s="14" t="s">
        <v>21</v>
      </c>
      <c r="C15" s="15">
        <f>'[1]Despesa - Access'!J4</f>
        <v>865386.14</v>
      </c>
    </row>
    <row r="16" spans="1:3" ht="51" x14ac:dyDescent="0.2">
      <c r="A16" s="16" t="s">
        <v>22</v>
      </c>
      <c r="B16" s="14" t="s">
        <v>23</v>
      </c>
      <c r="C16" s="15">
        <f>'[1]Despesa - Access'!J5</f>
        <v>0</v>
      </c>
    </row>
    <row r="17" spans="1:3" x14ac:dyDescent="0.2">
      <c r="A17" s="17" t="s">
        <v>24</v>
      </c>
      <c r="B17" s="17"/>
      <c r="C17" s="15">
        <f>SUM(C13:C16)</f>
        <v>6474721.7699999996</v>
      </c>
    </row>
    <row r="19" spans="1:3" x14ac:dyDescent="0.2">
      <c r="A19" s="10" t="s">
        <v>25</v>
      </c>
    </row>
    <row r="21" spans="1:3" x14ac:dyDescent="0.2">
      <c r="A21" s="12" t="s">
        <v>13</v>
      </c>
      <c r="B21" s="12" t="s">
        <v>14</v>
      </c>
      <c r="C21" s="13" t="s">
        <v>26</v>
      </c>
    </row>
    <row r="22" spans="1:3" x14ac:dyDescent="0.2">
      <c r="A22" s="3" t="s">
        <v>16</v>
      </c>
      <c r="B22" s="3" t="s">
        <v>27</v>
      </c>
      <c r="C22" s="18">
        <f>'[1]Despesa - Access'!J6</f>
        <v>0</v>
      </c>
    </row>
    <row r="23" spans="1:3" x14ac:dyDescent="0.2">
      <c r="A23" s="3" t="s">
        <v>18</v>
      </c>
      <c r="B23" s="3" t="s">
        <v>28</v>
      </c>
      <c r="C23" s="18">
        <f>'[1]Despesa - Access'!J7</f>
        <v>266103.21999999997</v>
      </c>
    </row>
    <row r="24" spans="1:3" x14ac:dyDescent="0.2">
      <c r="A24" s="3" t="s">
        <v>20</v>
      </c>
      <c r="B24" s="3" t="s">
        <v>29</v>
      </c>
      <c r="C24" s="18">
        <f>'[1]Despesa - Access'!J8</f>
        <v>44366.400000000001</v>
      </c>
    </row>
    <row r="25" spans="1:3" x14ac:dyDescent="0.2">
      <c r="A25" s="3" t="s">
        <v>22</v>
      </c>
      <c r="B25" s="3" t="s">
        <v>30</v>
      </c>
      <c r="C25" s="18">
        <f>'[1]Despesa - Access'!J9</f>
        <v>147859.24</v>
      </c>
    </row>
    <row r="26" spans="1:3" x14ac:dyDescent="0.2">
      <c r="A26" s="3" t="s">
        <v>31</v>
      </c>
      <c r="B26" s="3" t="s">
        <v>32</v>
      </c>
      <c r="C26" s="18">
        <f>'[1]Despesa - Access'!J10</f>
        <v>37126.199999999997</v>
      </c>
    </row>
    <row r="27" spans="1:3" x14ac:dyDescent="0.2">
      <c r="A27" s="3" t="s">
        <v>33</v>
      </c>
      <c r="B27" s="3" t="s">
        <v>34</v>
      </c>
      <c r="C27" s="18">
        <f>'[1]Despesa - Access'!J11</f>
        <v>8773.2800000000007</v>
      </c>
    </row>
    <row r="28" spans="1:3" x14ac:dyDescent="0.2">
      <c r="A28" s="3" t="s">
        <v>35</v>
      </c>
      <c r="B28" s="3" t="s">
        <v>36</v>
      </c>
      <c r="C28" s="18">
        <f>'[1]Despesa - Access'!J12</f>
        <v>178136.26</v>
      </c>
    </row>
    <row r="29" spans="1:3" x14ac:dyDescent="0.2">
      <c r="A29" s="3" t="s">
        <v>37</v>
      </c>
      <c r="B29" s="3" t="s">
        <v>38</v>
      </c>
      <c r="C29" s="18">
        <f>'[1]Despesa - Access'!J13</f>
        <v>55344.639999999999</v>
      </c>
    </row>
    <row r="30" spans="1:3" x14ac:dyDescent="0.2">
      <c r="A30" s="3" t="s">
        <v>39</v>
      </c>
      <c r="B30" s="3" t="s">
        <v>40</v>
      </c>
      <c r="C30" s="18">
        <f>'[1]Despesa - Access'!J14</f>
        <v>14432.19</v>
      </c>
    </row>
    <row r="31" spans="1:3" x14ac:dyDescent="0.2">
      <c r="A31" s="3" t="s">
        <v>41</v>
      </c>
      <c r="B31" s="3" t="s">
        <v>42</v>
      </c>
      <c r="C31" s="18">
        <f>'[1]Despesa - Access'!J15</f>
        <v>58814.38</v>
      </c>
    </row>
    <row r="32" spans="1:3" x14ac:dyDescent="0.2">
      <c r="A32" s="3" t="s">
        <v>43</v>
      </c>
      <c r="B32" s="3" t="s">
        <v>44</v>
      </c>
      <c r="C32" s="18">
        <f>'[1]Despesa - Access'!J16</f>
        <v>7293.48</v>
      </c>
    </row>
    <row r="33" spans="1:3" x14ac:dyDescent="0.2">
      <c r="A33" s="3" t="s">
        <v>45</v>
      </c>
      <c r="B33" s="3" t="s">
        <v>46</v>
      </c>
      <c r="C33" s="18">
        <f>'[1]Despesa - Access'!J17</f>
        <v>106124.82</v>
      </c>
    </row>
    <row r="34" spans="1:3" ht="63.75" x14ac:dyDescent="0.2">
      <c r="A34" s="16" t="s">
        <v>47</v>
      </c>
      <c r="B34" s="19" t="s">
        <v>48</v>
      </c>
      <c r="C34" s="18">
        <f>'[1]Despesa - Access'!J18</f>
        <v>8616.61</v>
      </c>
    </row>
    <row r="35" spans="1:3" x14ac:dyDescent="0.2">
      <c r="A35" s="3" t="s">
        <v>49</v>
      </c>
      <c r="B35" s="3" t="s">
        <v>50</v>
      </c>
      <c r="C35" s="18">
        <f>'[1]Despesa - Access'!J19</f>
        <v>220258.75</v>
      </c>
    </row>
    <row r="36" spans="1:3" x14ac:dyDescent="0.2">
      <c r="A36" s="3" t="s">
        <v>51</v>
      </c>
      <c r="B36" s="3" t="s">
        <v>52</v>
      </c>
      <c r="C36" s="18">
        <f>'[1]Despesa - Access'!J20</f>
        <v>325924.73</v>
      </c>
    </row>
    <row r="37" spans="1:3" x14ac:dyDescent="0.2">
      <c r="A37" s="3" t="s">
        <v>53</v>
      </c>
      <c r="B37" s="3" t="s">
        <v>54</v>
      </c>
      <c r="C37" s="18">
        <f>'[1]Despesa - Access'!J21</f>
        <v>1819.98</v>
      </c>
    </row>
    <row r="38" spans="1:3" ht="25.5" x14ac:dyDescent="0.2">
      <c r="A38" s="16" t="s">
        <v>55</v>
      </c>
      <c r="B38" s="20" t="s">
        <v>56</v>
      </c>
      <c r="C38" s="18">
        <f>'[1]Despesa - Access'!J22</f>
        <v>40846.18</v>
      </c>
    </row>
    <row r="39" spans="1:3" x14ac:dyDescent="0.2">
      <c r="A39" s="3" t="s">
        <v>57</v>
      </c>
      <c r="B39" s="3" t="s">
        <v>58</v>
      </c>
      <c r="C39" s="18">
        <f>'[1]Despesa - Access'!J23</f>
        <v>-825</v>
      </c>
    </row>
    <row r="40" spans="1:3" x14ac:dyDescent="0.2">
      <c r="A40" s="3" t="s">
        <v>59</v>
      </c>
      <c r="B40" s="3" t="s">
        <v>60</v>
      </c>
      <c r="C40" s="18">
        <f>'[1]Despesa - Access'!J24</f>
        <v>0</v>
      </c>
    </row>
    <row r="41" spans="1:3" x14ac:dyDescent="0.2">
      <c r="A41" s="3" t="s">
        <v>61</v>
      </c>
      <c r="B41" s="3" t="s">
        <v>62</v>
      </c>
      <c r="C41" s="18">
        <f>'[1]Despesa - Access'!J25</f>
        <v>71512</v>
      </c>
    </row>
    <row r="42" spans="1:3" x14ac:dyDescent="0.2">
      <c r="A42" s="3" t="s">
        <v>63</v>
      </c>
      <c r="B42" s="3" t="s">
        <v>64</v>
      </c>
      <c r="C42" s="18">
        <f>'[1]Despesa - Access'!J26</f>
        <v>0</v>
      </c>
    </row>
    <row r="43" spans="1:3" x14ac:dyDescent="0.2">
      <c r="A43" s="3" t="s">
        <v>65</v>
      </c>
      <c r="B43" s="3" t="s">
        <v>66</v>
      </c>
      <c r="C43" s="18">
        <f>'[1]Despesa - Access'!J27</f>
        <v>0</v>
      </c>
    </row>
    <row r="44" spans="1:3" x14ac:dyDescent="0.2">
      <c r="A44" s="3" t="s">
        <v>67</v>
      </c>
      <c r="B44" s="3" t="s">
        <v>68</v>
      </c>
      <c r="C44" s="18">
        <f>'[1]Despesa - Access'!J28</f>
        <v>2477.52</v>
      </c>
    </row>
    <row r="45" spans="1:3" x14ac:dyDescent="0.2">
      <c r="A45" s="3" t="s">
        <v>69</v>
      </c>
      <c r="B45" s="3" t="s">
        <v>70</v>
      </c>
      <c r="C45" s="18">
        <f>'[1]Despesa - Access'!J29</f>
        <v>11044.83</v>
      </c>
    </row>
    <row r="46" spans="1:3" x14ac:dyDescent="0.2">
      <c r="A46" s="3" t="s">
        <v>71</v>
      </c>
      <c r="B46" s="3" t="s">
        <v>72</v>
      </c>
      <c r="C46" s="18">
        <f>'[1]Despesa - Access'!J30</f>
        <v>0</v>
      </c>
    </row>
    <row r="47" spans="1:3" x14ac:dyDescent="0.2">
      <c r="A47" s="3" t="s">
        <v>73</v>
      </c>
      <c r="B47" s="3" t="s">
        <v>74</v>
      </c>
      <c r="C47" s="18">
        <f>'[1]Despesa - Access'!J31</f>
        <v>511753.44</v>
      </c>
    </row>
    <row r="48" spans="1:3" x14ac:dyDescent="0.2">
      <c r="A48" s="17" t="s">
        <v>24</v>
      </c>
      <c r="B48" s="17"/>
      <c r="C48" s="15">
        <f>SUM(C22:C47)</f>
        <v>2117803.1500000004</v>
      </c>
    </row>
    <row r="50" spans="1:3" x14ac:dyDescent="0.2">
      <c r="A50" s="10" t="s">
        <v>75</v>
      </c>
    </row>
    <row r="52" spans="1:3" x14ac:dyDescent="0.2">
      <c r="A52" s="12" t="s">
        <v>13</v>
      </c>
      <c r="B52" s="12" t="s">
        <v>14</v>
      </c>
      <c r="C52" s="13" t="s">
        <v>15</v>
      </c>
    </row>
    <row r="53" spans="1:3" x14ac:dyDescent="0.2">
      <c r="A53" s="3" t="s">
        <v>16</v>
      </c>
      <c r="B53" s="3" t="s">
        <v>76</v>
      </c>
      <c r="C53" s="18">
        <f>'[1]Despesa - Access'!J32</f>
        <v>0</v>
      </c>
    </row>
    <row r="54" spans="1:3" x14ac:dyDescent="0.2">
      <c r="A54" s="3" t="s">
        <v>18</v>
      </c>
      <c r="B54" s="3" t="s">
        <v>77</v>
      </c>
      <c r="C54" s="18">
        <f>'[1]Despesa - Access'!J33</f>
        <v>0</v>
      </c>
    </row>
    <row r="55" spans="1:3" x14ac:dyDescent="0.2">
      <c r="A55" s="3" t="s">
        <v>20</v>
      </c>
      <c r="B55" s="3" t="s">
        <v>78</v>
      </c>
      <c r="C55" s="18">
        <f>'[1]Despesa - Access'!J34</f>
        <v>0</v>
      </c>
    </row>
    <row r="56" spans="1:3" x14ac:dyDescent="0.2">
      <c r="A56" s="3" t="s">
        <v>22</v>
      </c>
      <c r="B56" s="3" t="s">
        <v>79</v>
      </c>
      <c r="C56" s="18">
        <f>'[1]Despesa - Access'!J35</f>
        <v>0</v>
      </c>
    </row>
    <row r="57" spans="1:3" x14ac:dyDescent="0.2">
      <c r="A57" s="3" t="s">
        <v>31</v>
      </c>
      <c r="B57" s="3" t="s">
        <v>80</v>
      </c>
      <c r="C57" s="18">
        <f>'[1]Despesa - Access'!J36</f>
        <v>14848.06</v>
      </c>
    </row>
    <row r="58" spans="1:3" x14ac:dyDescent="0.2">
      <c r="A58" s="17" t="s">
        <v>24</v>
      </c>
      <c r="B58" s="17"/>
      <c r="C58" s="15">
        <f>SUM(C53:C57)</f>
        <v>14848.06</v>
      </c>
    </row>
    <row r="60" spans="1:3" x14ac:dyDescent="0.2">
      <c r="A60" s="10" t="s">
        <v>81</v>
      </c>
    </row>
    <row r="62" spans="1:3" x14ac:dyDescent="0.2">
      <c r="A62" s="12" t="s">
        <v>13</v>
      </c>
      <c r="B62" s="12" t="s">
        <v>14</v>
      </c>
      <c r="C62" s="13" t="s">
        <v>26</v>
      </c>
    </row>
    <row r="63" spans="1:3" x14ac:dyDescent="0.2">
      <c r="A63" s="3" t="s">
        <v>16</v>
      </c>
      <c r="B63" s="3" t="s">
        <v>82</v>
      </c>
      <c r="C63" s="18">
        <f>'[1]Despesa - Access'!J37</f>
        <v>0</v>
      </c>
    </row>
    <row r="64" spans="1:3" x14ac:dyDescent="0.2">
      <c r="A64" s="3" t="s">
        <v>18</v>
      </c>
      <c r="B64" s="3" t="s">
        <v>83</v>
      </c>
      <c r="C64" s="18">
        <f>'[1]Despesa - Access'!J38</f>
        <v>0</v>
      </c>
    </row>
    <row r="65" spans="1:3" x14ac:dyDescent="0.2">
      <c r="A65" s="17" t="s">
        <v>24</v>
      </c>
      <c r="B65" s="17"/>
      <c r="C65" s="15">
        <f>SUM(C63:C64)</f>
        <v>0</v>
      </c>
    </row>
    <row r="67" spans="1:3" x14ac:dyDescent="0.2">
      <c r="A67" s="10" t="s">
        <v>84</v>
      </c>
    </row>
    <row r="69" spans="1:3" x14ac:dyDescent="0.2">
      <c r="A69" s="12" t="s">
        <v>13</v>
      </c>
      <c r="B69" s="12" t="s">
        <v>14</v>
      </c>
      <c r="C69" s="13" t="s">
        <v>15</v>
      </c>
    </row>
    <row r="70" spans="1:3" x14ac:dyDescent="0.2">
      <c r="A70" s="3" t="s">
        <v>16</v>
      </c>
      <c r="B70" s="3" t="s">
        <v>85</v>
      </c>
      <c r="C70" s="18">
        <f>'[1]Financeiro - Access'!K2</f>
        <v>6460788.9400000004</v>
      </c>
    </row>
    <row r="71" spans="1:3" x14ac:dyDescent="0.2">
      <c r="A71" s="3" t="s">
        <v>18</v>
      </c>
      <c r="B71" s="3" t="s">
        <v>86</v>
      </c>
      <c r="C71" s="18">
        <f>'[1]Financeiro - Access'!K3</f>
        <v>2286233.7400000002</v>
      </c>
    </row>
    <row r="72" spans="1:3" x14ac:dyDescent="0.2">
      <c r="A72" s="3" t="s">
        <v>20</v>
      </c>
      <c r="B72" s="3" t="s">
        <v>87</v>
      </c>
      <c r="C72" s="18">
        <f>'[1]Financeiro - Access'!K4</f>
        <v>17965.439999999999</v>
      </c>
    </row>
    <row r="73" spans="1:3" x14ac:dyDescent="0.2">
      <c r="A73" s="3" t="s">
        <v>22</v>
      </c>
      <c r="B73" s="3" t="s">
        <v>88</v>
      </c>
      <c r="C73" s="18">
        <f>'[1]Financeiro - Access'!K5</f>
        <v>0</v>
      </c>
    </row>
    <row r="74" spans="1:3" x14ac:dyDescent="0.2">
      <c r="A74" s="17" t="s">
        <v>24</v>
      </c>
      <c r="B74" s="17"/>
      <c r="C74" s="15">
        <f>SUM(C70:C73)</f>
        <v>8764988.1199999992</v>
      </c>
    </row>
    <row r="76" spans="1:3" x14ac:dyDescent="0.2">
      <c r="A76" s="10" t="s">
        <v>89</v>
      </c>
    </row>
    <row r="78" spans="1:3" x14ac:dyDescent="0.2">
      <c r="A78" s="12" t="s">
        <v>13</v>
      </c>
      <c r="B78" s="12" t="s">
        <v>14</v>
      </c>
      <c r="C78" s="13" t="s">
        <v>26</v>
      </c>
    </row>
    <row r="79" spans="1:3" x14ac:dyDescent="0.2">
      <c r="A79" s="3" t="s">
        <v>16</v>
      </c>
      <c r="B79" s="3" t="s">
        <v>90</v>
      </c>
      <c r="C79" s="18"/>
    </row>
    <row r="80" spans="1:3" x14ac:dyDescent="0.2">
      <c r="A80" s="3" t="s">
        <v>18</v>
      </c>
      <c r="B80" s="3" t="s">
        <v>91</v>
      </c>
      <c r="C80" s="18"/>
    </row>
    <row r="81" spans="1:3" x14ac:dyDescent="0.2">
      <c r="A81" s="3" t="s">
        <v>20</v>
      </c>
      <c r="B81" s="3" t="s">
        <v>92</v>
      </c>
      <c r="C81" s="18"/>
    </row>
    <row r="82" spans="1:3" x14ac:dyDescent="0.2">
      <c r="A82" s="3" t="s">
        <v>22</v>
      </c>
      <c r="B82" s="3" t="s">
        <v>93</v>
      </c>
      <c r="C82" s="18">
        <v>1359201</v>
      </c>
    </row>
    <row r="83" spans="1:3" x14ac:dyDescent="0.2">
      <c r="A83" s="17" t="s">
        <v>24</v>
      </c>
      <c r="B83" s="17"/>
      <c r="C83" s="15">
        <f>SUM(C79:C82)</f>
        <v>1359201</v>
      </c>
    </row>
    <row r="84" spans="1:3" x14ac:dyDescent="0.2">
      <c r="A84" s="21" t="s">
        <v>94</v>
      </c>
      <c r="B84" s="21"/>
      <c r="C84" s="21"/>
    </row>
    <row r="85" spans="1:3" x14ac:dyDescent="0.2">
      <c r="A85" s="22" t="s">
        <v>95</v>
      </c>
      <c r="B85" s="23"/>
      <c r="C85" s="23"/>
    </row>
    <row r="86" spans="1:3" x14ac:dyDescent="0.2">
      <c r="A86" s="24" t="s">
        <v>96</v>
      </c>
      <c r="B86" s="24"/>
      <c r="C86" s="24"/>
    </row>
  </sheetData>
  <mergeCells count="16">
    <mergeCell ref="A83:B83"/>
    <mergeCell ref="A84:C84"/>
    <mergeCell ref="A85:C85"/>
    <mergeCell ref="A86:C86"/>
    <mergeCell ref="B8:C8"/>
    <mergeCell ref="A17:B17"/>
    <mergeCell ref="A48:B48"/>
    <mergeCell ref="A58:B58"/>
    <mergeCell ref="A65:B65"/>
    <mergeCell ref="A74:B74"/>
    <mergeCell ref="A1:C1"/>
    <mergeCell ref="B3:C3"/>
    <mergeCell ref="B4:C4"/>
    <mergeCell ref="B5:C5"/>
    <mergeCell ref="B6:C6"/>
    <mergeCell ref="B7:C7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Anexo I - Jul</vt:lpstr>
      <vt:lpstr>'Anexo I - Jul'!Area_de_impressao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2017-10-17T17:09:06Z</dcterms:created>
  <dcterms:modified xsi:type="dcterms:W3CDTF">2017-10-17T17:09:52Z</dcterms:modified>
</cp:coreProperties>
</file>