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74" i="1" l="1"/>
  <c r="C17" i="1"/>
  <c r="C48" i="1"/>
  <c r="C58" i="1"/>
  <c r="C65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<sst xmlns="http://schemas.openxmlformats.org/spreadsheetml/2006/main" count="133" uniqueCount="95">
  <si>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</si>
  <si>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</si>
  <si>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</si>
  <si>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</si>
  <si>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</si>
  <si>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</si>
  <si>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</si>
  <si>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</si>
  <si>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</si>
  <si>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</si>
  <si>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02/2017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</si>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</sst>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%202017%20-%20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5305236.01</v>
          </cell>
        </row>
        <row r="3">
          <cell r="E3">
            <v>819440.74</v>
          </cell>
        </row>
        <row r="4">
          <cell r="E4">
            <v>942943.59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297948.26</v>
          </cell>
        </row>
        <row r="8">
          <cell r="E8">
            <v>48231</v>
          </cell>
        </row>
        <row r="9">
          <cell r="E9">
            <v>159010.84</v>
          </cell>
        </row>
        <row r="10">
          <cell r="E10">
            <v>29697.759999999998</v>
          </cell>
        </row>
        <row r="11">
          <cell r="E11">
            <v>61296.71</v>
          </cell>
        </row>
        <row r="12">
          <cell r="E12">
            <v>413062.34</v>
          </cell>
        </row>
        <row r="13">
          <cell r="E13">
            <v>57120.5</v>
          </cell>
        </row>
        <row r="14">
          <cell r="E14">
            <v>8805.17</v>
          </cell>
        </row>
        <row r="15">
          <cell r="E15">
            <v>58869.599999999999</v>
          </cell>
        </row>
        <row r="16">
          <cell r="E16">
            <v>5881.54</v>
          </cell>
        </row>
        <row r="17">
          <cell r="E17">
            <v>21598</v>
          </cell>
        </row>
        <row r="18">
          <cell r="E18">
            <v>8352.1</v>
          </cell>
        </row>
        <row r="19">
          <cell r="E19">
            <v>195787.91</v>
          </cell>
        </row>
        <row r="20">
          <cell r="E20">
            <v>358404.12</v>
          </cell>
        </row>
        <row r="21">
          <cell r="E21">
            <v>975.25</v>
          </cell>
        </row>
        <row r="22">
          <cell r="E22">
            <v>37567.599999999999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5513.36</v>
          </cell>
        </row>
        <row r="30">
          <cell r="E30">
            <v>0</v>
          </cell>
        </row>
        <row r="31">
          <cell r="E31">
            <v>490762.97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F2">
            <v>7045927.4000000004</v>
          </cell>
        </row>
        <row r="3">
          <cell r="F3">
            <v>2077219.88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42811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Access'!E2</f>
        <v>5305236.01</v>
      </c>
    </row>
    <row r="14" spans="1:3" x14ac:dyDescent="0.2">
      <c r="A14" s="3" t="s">
        <v>18</v>
      </c>
      <c r="B14" s="15" t="s">
        <v>19</v>
      </c>
      <c r="C14" s="16">
        <f>'[1]Despesa - Access'!E3</f>
        <v>819440.74</v>
      </c>
    </row>
    <row r="15" spans="1:3" x14ac:dyDescent="0.2">
      <c r="A15" s="3" t="s">
        <v>20</v>
      </c>
      <c r="B15" s="15" t="s">
        <v>21</v>
      </c>
      <c r="C15" s="16">
        <f>'[1]Despesa - Access'!E4</f>
        <v>942943.59</v>
      </c>
    </row>
    <row r="16" spans="1:3" ht="51" x14ac:dyDescent="0.2">
      <c r="A16" s="17" t="s">
        <v>22</v>
      </c>
      <c r="B16" s="15" t="s">
        <v>23</v>
      </c>
      <c r="C16" s="16">
        <f>'[1]Despesa - Access'!E5</f>
        <v>0</v>
      </c>
    </row>
    <row r="17" spans="1:3" x14ac:dyDescent="0.2">
      <c r="A17" s="18" t="s">
        <v>24</v>
      </c>
      <c r="B17" s="18"/>
      <c r="C17" s="16">
        <f>SUM(C13:C16)</f>
        <v>7067620.3399999999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'[1]Despesa - Access'!E6</f>
        <v>0</v>
      </c>
    </row>
    <row r="23" spans="1:3" x14ac:dyDescent="0.2">
      <c r="A23" s="3" t="s">
        <v>18</v>
      </c>
      <c r="B23" s="3" t="s">
        <v>28</v>
      </c>
      <c r="C23" s="19">
        <f>'[1]Despesa - Access'!E7</f>
        <v>297948.26</v>
      </c>
    </row>
    <row r="24" spans="1:3" x14ac:dyDescent="0.2">
      <c r="A24" s="3" t="s">
        <v>20</v>
      </c>
      <c r="B24" s="3" t="s">
        <v>29</v>
      </c>
      <c r="C24" s="19">
        <f>'[1]Despesa - Access'!E8</f>
        <v>48231</v>
      </c>
    </row>
    <row r="25" spans="1:3" x14ac:dyDescent="0.2">
      <c r="A25" s="3" t="s">
        <v>22</v>
      </c>
      <c r="B25" s="3" t="s">
        <v>30</v>
      </c>
      <c r="C25" s="19">
        <f>'[1]Despesa - Access'!E9</f>
        <v>159010.84</v>
      </c>
    </row>
    <row r="26" spans="1:3" x14ac:dyDescent="0.2">
      <c r="A26" s="3" t="s">
        <v>31</v>
      </c>
      <c r="B26" s="3" t="s">
        <v>32</v>
      </c>
      <c r="C26" s="19">
        <f>'[1]Despesa - Access'!E10</f>
        <v>29697.759999999998</v>
      </c>
    </row>
    <row r="27" spans="1:3" x14ac:dyDescent="0.2">
      <c r="A27" s="3" t="s">
        <v>33</v>
      </c>
      <c r="B27" s="3" t="s">
        <v>34</v>
      </c>
      <c r="C27" s="19">
        <f>'[1]Despesa - Access'!E11</f>
        <v>61296.71</v>
      </c>
    </row>
    <row r="28" spans="1:3" x14ac:dyDescent="0.2">
      <c r="A28" s="3" t="s">
        <v>35</v>
      </c>
      <c r="B28" s="3" t="s">
        <v>36</v>
      </c>
      <c r="C28" s="19">
        <f>'[1]Despesa - Access'!E12</f>
        <v>413062.34</v>
      </c>
    </row>
    <row r="29" spans="1:3" x14ac:dyDescent="0.2">
      <c r="A29" s="3" t="s">
        <v>37</v>
      </c>
      <c r="B29" s="3" t="s">
        <v>38</v>
      </c>
      <c r="C29" s="19">
        <f>'[1]Despesa - Access'!E13</f>
        <v>57120.5</v>
      </c>
    </row>
    <row r="30" spans="1:3" x14ac:dyDescent="0.2">
      <c r="A30" s="3" t="s">
        <v>39</v>
      </c>
      <c r="B30" s="3" t="s">
        <v>40</v>
      </c>
      <c r="C30" s="19">
        <f>'[1]Despesa - Access'!E14</f>
        <v>8805.17</v>
      </c>
    </row>
    <row r="31" spans="1:3" x14ac:dyDescent="0.2">
      <c r="A31" s="3" t="s">
        <v>41</v>
      </c>
      <c r="B31" s="3" t="s">
        <v>42</v>
      </c>
      <c r="C31" s="19">
        <f>'[1]Despesa - Access'!E15</f>
        <v>58869.599999999999</v>
      </c>
    </row>
    <row r="32" spans="1:3" x14ac:dyDescent="0.2">
      <c r="A32" s="3" t="s">
        <v>43</v>
      </c>
      <c r="B32" s="3" t="s">
        <v>44</v>
      </c>
      <c r="C32" s="19">
        <f>'[1]Despesa - Access'!E16</f>
        <v>5881.54</v>
      </c>
    </row>
    <row r="33" spans="1:3" x14ac:dyDescent="0.2">
      <c r="A33" s="3" t="s">
        <v>45</v>
      </c>
      <c r="B33" s="3" t="s">
        <v>46</v>
      </c>
      <c r="C33" s="19">
        <f>'[1]Despesa - Access'!E17</f>
        <v>21598</v>
      </c>
    </row>
    <row r="34" spans="1:3" ht="63.75" x14ac:dyDescent="0.2">
      <c r="A34" s="17" t="s">
        <v>47</v>
      </c>
      <c r="B34" s="20" t="s">
        <v>48</v>
      </c>
      <c r="C34" s="19">
        <f>'[1]Despesa - Access'!E18</f>
        <v>8352.1</v>
      </c>
    </row>
    <row r="35" spans="1:3" x14ac:dyDescent="0.2">
      <c r="A35" s="3" t="s">
        <v>49</v>
      </c>
      <c r="B35" s="3" t="s">
        <v>50</v>
      </c>
      <c r="C35" s="19">
        <f>'[1]Despesa - Access'!E19</f>
        <v>195787.91</v>
      </c>
    </row>
    <row r="36" spans="1:3" x14ac:dyDescent="0.2">
      <c r="A36" s="3" t="s">
        <v>51</v>
      </c>
      <c r="B36" s="3" t="s">
        <v>52</v>
      </c>
      <c r="C36" s="19">
        <f>'[1]Despesa - Access'!E20</f>
        <v>358404.12</v>
      </c>
    </row>
    <row r="37" spans="1:3" x14ac:dyDescent="0.2">
      <c r="A37" s="3" t="s">
        <v>53</v>
      </c>
      <c r="B37" s="3" t="s">
        <v>54</v>
      </c>
      <c r="C37" s="19">
        <f>'[1]Despesa - Access'!E21</f>
        <v>975.25</v>
      </c>
    </row>
    <row r="38" spans="1:3" ht="25.5" x14ac:dyDescent="0.2">
      <c r="A38" s="17" t="s">
        <v>55</v>
      </c>
      <c r="B38" s="21" t="s">
        <v>56</v>
      </c>
      <c r="C38" s="19">
        <f>'[1]Despesa - Access'!E22</f>
        <v>37567.599999999999</v>
      </c>
    </row>
    <row r="39" spans="1:3" x14ac:dyDescent="0.2">
      <c r="A39" s="3" t="s">
        <v>57</v>
      </c>
      <c r="B39" s="3" t="s">
        <v>58</v>
      </c>
      <c r="C39" s="19">
        <f>'[1]Despesa - Access'!E23</f>
        <v>0</v>
      </c>
    </row>
    <row r="40" spans="1:3" x14ac:dyDescent="0.2">
      <c r="A40" s="3" t="s">
        <v>59</v>
      </c>
      <c r="B40" s="3" t="s">
        <v>60</v>
      </c>
      <c r="C40" s="19">
        <f>'[1]Despesa - Access'!E24</f>
        <v>0</v>
      </c>
    </row>
    <row r="41" spans="1:3" x14ac:dyDescent="0.2">
      <c r="A41" s="3" t="s">
        <v>61</v>
      </c>
      <c r="B41" s="3" t="s">
        <v>62</v>
      </c>
      <c r="C41" s="19">
        <f>'[1]Despesa - Access'!E25</f>
        <v>0</v>
      </c>
    </row>
    <row r="42" spans="1:3" x14ac:dyDescent="0.2">
      <c r="A42" s="3" t="s">
        <v>63</v>
      </c>
      <c r="B42" s="3" t="s">
        <v>64</v>
      </c>
      <c r="C42" s="19">
        <f>'[1]Despesa - Access'!E26</f>
        <v>0</v>
      </c>
    </row>
    <row r="43" spans="1:3" x14ac:dyDescent="0.2">
      <c r="A43" s="3" t="s">
        <v>65</v>
      </c>
      <c r="B43" s="3" t="s">
        <v>66</v>
      </c>
      <c r="C43" s="19">
        <f>'[1]Despesa - Access'!E27</f>
        <v>0</v>
      </c>
    </row>
    <row r="44" spans="1:3" x14ac:dyDescent="0.2">
      <c r="A44" s="3" t="s">
        <v>67</v>
      </c>
      <c r="B44" s="3" t="s">
        <v>68</v>
      </c>
      <c r="C44" s="19">
        <f>'[1]Despesa - Access'!E28</f>
        <v>0</v>
      </c>
    </row>
    <row r="45" spans="1:3" x14ac:dyDescent="0.2">
      <c r="A45" s="3" t="s">
        <v>69</v>
      </c>
      <c r="B45" s="3" t="s">
        <v>70</v>
      </c>
      <c r="C45" s="19">
        <f>'[1]Despesa - Access'!E29</f>
        <v>5513.36</v>
      </c>
    </row>
    <row r="46" spans="1:3" x14ac:dyDescent="0.2">
      <c r="A46" s="3" t="s">
        <v>71</v>
      </c>
      <c r="B46" s="3" t="s">
        <v>72</v>
      </c>
      <c r="C46" s="19">
        <f>'[1]Despesa - Access'!E30</f>
        <v>0</v>
      </c>
    </row>
    <row r="47" spans="1:3" x14ac:dyDescent="0.2">
      <c r="A47" s="3" t="s">
        <v>73</v>
      </c>
      <c r="B47" s="3" t="s">
        <v>74</v>
      </c>
      <c r="C47" s="19">
        <f>'[1]Despesa - Access'!E31</f>
        <v>490762.97</v>
      </c>
    </row>
    <row r="48" spans="1:3" x14ac:dyDescent="0.2">
      <c r="A48" s="18" t="s">
        <v>24</v>
      </c>
      <c r="B48" s="18"/>
      <c r="C48" s="19">
        <f>SUM(C22:C47)</f>
        <v>2258885.0300000003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19">
        <f>'[1]Despesa - Access'!E32</f>
        <v>0</v>
      </c>
    </row>
    <row r="54" spans="1:3" x14ac:dyDescent="0.2">
      <c r="A54" s="3" t="s">
        <v>18</v>
      </c>
      <c r="B54" s="3" t="s">
        <v>77</v>
      </c>
      <c r="C54" s="19">
        <f>'[1]Despesa - Access'!E33</f>
        <v>0</v>
      </c>
    </row>
    <row r="55" spans="1:3" x14ac:dyDescent="0.2">
      <c r="A55" s="3" t="s">
        <v>20</v>
      </c>
      <c r="B55" s="3" t="s">
        <v>78</v>
      </c>
      <c r="C55" s="19">
        <f>'[1]Despesa - Access'!E34</f>
        <v>0</v>
      </c>
    </row>
    <row r="56" spans="1:3" x14ac:dyDescent="0.2">
      <c r="A56" s="3" t="s">
        <v>22</v>
      </c>
      <c r="B56" s="3" t="s">
        <v>79</v>
      </c>
      <c r="C56" s="19">
        <f>'[1]Despesa - Access'!E35</f>
        <v>0</v>
      </c>
    </row>
    <row r="57" spans="1:3" x14ac:dyDescent="0.2">
      <c r="A57" s="3" t="s">
        <v>31</v>
      </c>
      <c r="B57" s="3" t="s">
        <v>80</v>
      </c>
      <c r="C57" s="19">
        <f>'[1]Despesa - Access'!E36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19">
        <f>'[1]Despesa - Access'!E37</f>
        <v>0</v>
      </c>
    </row>
    <row r="64" spans="1:3" x14ac:dyDescent="0.2">
      <c r="A64" s="3" t="s">
        <v>18</v>
      </c>
      <c r="B64" s="3" t="s">
        <v>83</v>
      </c>
      <c r="C64" s="19">
        <f>'[1]Despesa - Access'!E38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Access'!F2</f>
        <v>7045927.4000000004</v>
      </c>
    </row>
    <row r="71" spans="1:3" x14ac:dyDescent="0.2">
      <c r="A71" s="3" t="s">
        <v>18</v>
      </c>
      <c r="B71" s="3" t="s">
        <v>86</v>
      </c>
      <c r="C71" s="19">
        <f>'[1]Financeiro - Access'!F3</f>
        <v>2077219.88</v>
      </c>
    </row>
    <row r="72" spans="1:3" x14ac:dyDescent="0.2">
      <c r="A72" s="3" t="s">
        <v>20</v>
      </c>
      <c r="B72" s="3" t="s">
        <v>87</v>
      </c>
      <c r="C72" s="19">
        <f>'[1]Financeiro - Access'!F4</f>
        <v>0</v>
      </c>
    </row>
    <row r="73" spans="1:3" x14ac:dyDescent="0.2">
      <c r="A73" s="3" t="s">
        <v>22</v>
      </c>
      <c r="B73" s="3" t="s">
        <v>88</v>
      </c>
      <c r="C73" s="19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9123147.2800000012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19"/>
    </row>
    <row r="80" spans="1:3" x14ac:dyDescent="0.2">
      <c r="A80" s="3" t="s">
        <v>18</v>
      </c>
      <c r="B80" s="3" t="s">
        <v>91</v>
      </c>
      <c r="C80" s="19"/>
    </row>
    <row r="81" spans="1:3" x14ac:dyDescent="0.2">
      <c r="A81" s="3" t="s">
        <v>20</v>
      </c>
      <c r="B81" s="3" t="s">
        <v>92</v>
      </c>
      <c r="C81" s="19"/>
    </row>
    <row r="82" spans="1:3" x14ac:dyDescent="0.2">
      <c r="A82" s="3" t="s">
        <v>22</v>
      </c>
      <c r="B82" s="3" t="s">
        <v>93</v>
      </c>
      <c r="C82" s="19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2017-10-17T20:05:06Z</dcterms:created>
  <dcterms:modified xsi:type="dcterms:W3CDTF">2017-10-17T20:05:51Z</dcterms:modified>
</cp:coreProperties>
</file>