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\Publicacao internet TRF\Anexo I\090015\"/>
    </mc:Choice>
  </mc:AlternateContent>
  <bookViews>
    <workbookView xWindow="0" yWindow="0" windowWidth="28800" windowHeight="13590"/>
  </bookViews>
  <sheets>
    <sheet name="Anexo I - Dez" sheetId="1" r:id="rId1"/>
  </sheets>
  <externalReferences>
    <externalReference r:id="rId2"/>
  </externalReferences>
  <definedNames>
    <definedName name="_xlnm.Print_Area" localSheetId="0">'Anexo I - Dez'!$A$1:$C$84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4" i="1"/>
  <c r="C73" i="1"/>
  <c r="C72" i="1"/>
  <c r="C71" i="1"/>
  <c r="C70" i="1"/>
  <c r="C65" i="1"/>
  <c r="C63" i="1"/>
  <c r="C57" i="1"/>
  <c r="C56" i="1"/>
  <c r="C55" i="1"/>
  <c r="C54" i="1"/>
  <c r="C53" i="1"/>
  <c r="C58" i="1" s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<sst xmlns="http://schemas.openxmlformats.org/spreadsheetml/2006/main" count="133" uniqueCount="95">
  <si>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</si>
  <si>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</si>
  <si>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SJMS</t>
  </si>
  <si>
    <t>Nome do Órgão</t>
  </si>
  <si>
    <t>SEÇÃO JUDICIÁRIA DE MATO GROSSO DO SUL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</si>
  <si>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</si>
  <si>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</si>
  <si>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</si>
  <si>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</si>
  <si>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</si>
  <si>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12/2025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</si>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</sst>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0" fontId="0" fillId="0" borderId="0" xfId="0" applyNumberFormat="1" applyBorder="1" applyAlignment="1">
      <alignment horizontal="center"/>
    </xf>
    <xf numFmtId="40" fontId="0" fillId="0" borderId="0" xfId="0" applyNumberFormat="1" applyAlignment="1">
      <alignment horizontal="center"/>
    </xf>
    <xf numFmtId="0" fontId="0" fillId="0" borderId="0" xfId="0" applyBorder="1"/>
    <xf numFmtId="40" fontId="0" fillId="0" borderId="0" xfId="0" applyNumberFormat="1" applyBorder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Fill="1" applyBorder="1"/>
    <xf numFmtId="0" fontId="0" fillId="0" borderId="4" xfId="0" applyBorder="1" applyAlignment="1">
      <alignment horizontal="left" shrinkToFi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MS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D1">
            <v>9644109.7599999998</v>
          </cell>
        </row>
        <row r="2">
          <cell r="D2">
            <v>2065127.97</v>
          </cell>
        </row>
        <row r="3">
          <cell r="D3">
            <v>1448531</v>
          </cell>
        </row>
        <row r="4">
          <cell r="D4">
            <v>21395.4</v>
          </cell>
        </row>
        <row r="5">
          <cell r="D5">
            <v>670049.71</v>
          </cell>
        </row>
        <row r="6">
          <cell r="D6">
            <v>93918.52</v>
          </cell>
        </row>
        <row r="7">
          <cell r="D7">
            <v>543327.64</v>
          </cell>
        </row>
        <row r="8">
          <cell r="D8">
            <v>128302.24</v>
          </cell>
        </row>
        <row r="9">
          <cell r="D9">
            <v>107431.81</v>
          </cell>
        </row>
        <row r="10">
          <cell r="D10">
            <v>180492.83</v>
          </cell>
        </row>
        <row r="11">
          <cell r="D11">
            <v>119038.1</v>
          </cell>
        </row>
        <row r="12">
          <cell r="D12">
            <v>21632.46</v>
          </cell>
        </row>
        <row r="13">
          <cell r="D13">
            <v>76780.990000000005</v>
          </cell>
        </row>
        <row r="14">
          <cell r="D14">
            <v>6225.6</v>
          </cell>
        </row>
        <row r="15">
          <cell r="D15">
            <v>16137.76</v>
          </cell>
        </row>
        <row r="16">
          <cell r="D16">
            <v>518783.48</v>
          </cell>
        </row>
        <row r="17">
          <cell r="D17">
            <v>537133.53</v>
          </cell>
        </row>
        <row r="18">
          <cell r="D18">
            <v>376464.33</v>
          </cell>
        </row>
        <row r="19">
          <cell r="D19">
            <v>1704.83</v>
          </cell>
        </row>
        <row r="20">
          <cell r="D20">
            <v>193274.55</v>
          </cell>
        </row>
        <row r="21">
          <cell r="D21">
            <v>143360.68</v>
          </cell>
        </row>
        <row r="22">
          <cell r="D22">
            <v>1517.34</v>
          </cell>
        </row>
        <row r="24">
          <cell r="D24">
            <v>0</v>
          </cell>
        </row>
        <row r="25">
          <cell r="D25">
            <v>17457.39</v>
          </cell>
        </row>
        <row r="26">
          <cell r="D26">
            <v>0</v>
          </cell>
        </row>
        <row r="27">
          <cell r="D27">
            <v>11226.56</v>
          </cell>
        </row>
        <row r="29">
          <cell r="D29">
            <v>1854014.93</v>
          </cell>
        </row>
        <row r="30">
          <cell r="D30">
            <v>0</v>
          </cell>
        </row>
        <row r="34">
          <cell r="D34">
            <v>35614.68</v>
          </cell>
        </row>
        <row r="35">
          <cell r="D35">
            <v>17028919.140000001</v>
          </cell>
        </row>
        <row r="36">
          <cell r="D36">
            <v>5578986.4199999999</v>
          </cell>
        </row>
        <row r="37">
          <cell r="D37">
            <v>1143383.58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13" customWidth="1"/>
    <col min="4" max="4" width="9.140625" style="3"/>
  </cols>
  <sheetData>
    <row r="1" spans="1:3" x14ac:dyDescent="0.2">
      <c r="A1" s="1" t="s">
        <v>0</v>
      </c>
      <c r="B1" s="1"/>
      <c r="C1" s="1"/>
    </row>
    <row r="3" spans="1:3" x14ac:dyDescent="0.2">
      <c r="A3" s="4" t="s">
        <v>1</v>
      </c>
      <c r="B3" s="5" t="s">
        <v>2</v>
      </c>
      <c r="C3" s="6"/>
    </row>
    <row r="4" spans="1:3" x14ac:dyDescent="0.2">
      <c r="A4" s="4" t="s">
        <v>3</v>
      </c>
      <c r="B4" s="7" t="s">
        <v>4</v>
      </c>
      <c r="C4" s="7"/>
    </row>
    <row r="5" spans="1:3" x14ac:dyDescent="0.2">
      <c r="A5" s="4" t="s">
        <v>5</v>
      </c>
      <c r="B5" s="8" t="s">
        <v>6</v>
      </c>
      <c r="C5" s="7"/>
    </row>
    <row r="6" spans="1:3" x14ac:dyDescent="0.2">
      <c r="A6" s="4" t="s">
        <v>7</v>
      </c>
      <c r="B6" s="7" t="s">
        <v>8</v>
      </c>
      <c r="C6" s="7"/>
    </row>
    <row r="7" spans="1:3" x14ac:dyDescent="0.2">
      <c r="A7" s="4" t="s">
        <v>9</v>
      </c>
      <c r="B7" s="9" t="s">
        <v>10</v>
      </c>
      <c r="C7" s="10"/>
    </row>
    <row r="8" spans="1:3" x14ac:dyDescent="0.2">
      <c r="A8" s="4" t="s">
        <v>11</v>
      </c>
      <c r="B8" s="11">
        <v>46042</v>
      </c>
      <c r="C8" s="7"/>
    </row>
    <row r="10" spans="1:3" x14ac:dyDescent="0.2">
      <c r="A10" s="12" t="s">
        <v>12</v>
      </c>
    </row>
    <row r="12" spans="1:3" x14ac:dyDescent="0.2">
      <c r="A12" s="14" t="s">
        <v>13</v>
      </c>
      <c r="B12" s="14" t="s">
        <v>14</v>
      </c>
      <c r="C12" s="15" t="s">
        <v>15</v>
      </c>
    </row>
    <row r="13" spans="1:3" x14ac:dyDescent="0.2">
      <c r="A13" s="4" t="s">
        <v>16</v>
      </c>
      <c r="B13" s="16" t="s">
        <v>17</v>
      </c>
      <c r="C13" s="17">
        <f>'[1]TesGer - Dez'!D1</f>
        <v>9644109.7599999998</v>
      </c>
    </row>
    <row r="14" spans="1:3" x14ac:dyDescent="0.2">
      <c r="A14" s="4" t="s">
        <v>18</v>
      </c>
      <c r="B14" s="16" t="s">
        <v>19</v>
      </c>
      <c r="C14" s="17">
        <f>'[1]TesGer - Dez'!D2</f>
        <v>2065127.97</v>
      </c>
    </row>
    <row r="15" spans="1:3" x14ac:dyDescent="0.2">
      <c r="A15" s="4" t="s">
        <v>20</v>
      </c>
      <c r="B15" s="16" t="s">
        <v>21</v>
      </c>
      <c r="C15" s="17">
        <f>'[1]TesGer - Dez'!D3</f>
        <v>1448531</v>
      </c>
    </row>
    <row r="16" spans="1:3" ht="51" x14ac:dyDescent="0.2">
      <c r="A16" s="18" t="s">
        <v>22</v>
      </c>
      <c r="B16" s="16" t="s">
        <v>23</v>
      </c>
      <c r="C16" s="32"/>
    </row>
    <row r="17" spans="1:5" x14ac:dyDescent="0.2">
      <c r="A17" s="19" t="s">
        <v>24</v>
      </c>
      <c r="B17" s="19"/>
      <c r="C17" s="17">
        <f>SUM(C13:C16)</f>
        <v>13157768.73</v>
      </c>
      <c r="D17" s="2"/>
    </row>
    <row r="18" spans="1:5" x14ac:dyDescent="0.2">
      <c r="D18" s="20"/>
    </row>
    <row r="19" spans="1:5" x14ac:dyDescent="0.2">
      <c r="A19" s="12" t="s">
        <v>25</v>
      </c>
      <c r="D19" s="21"/>
    </row>
    <row r="20" spans="1:5" x14ac:dyDescent="0.2">
      <c r="D20" s="20"/>
      <c r="E20" s="22"/>
    </row>
    <row r="21" spans="1:5" x14ac:dyDescent="0.2">
      <c r="A21" s="14" t="s">
        <v>13</v>
      </c>
      <c r="B21" s="14" t="s">
        <v>14</v>
      </c>
      <c r="C21" s="15" t="s">
        <v>26</v>
      </c>
      <c r="D21" s="23"/>
      <c r="E21" s="22"/>
    </row>
    <row r="22" spans="1:5" x14ac:dyDescent="0.2">
      <c r="A22" s="4" t="s">
        <v>16</v>
      </c>
      <c r="B22" s="4" t="s">
        <v>27</v>
      </c>
      <c r="C22" s="24">
        <f>'[1]TesGer - Dez'!D4</f>
        <v>21395.4</v>
      </c>
    </row>
    <row r="23" spans="1:5" x14ac:dyDescent="0.2">
      <c r="A23" s="4" t="s">
        <v>18</v>
      </c>
      <c r="B23" s="4" t="s">
        <v>28</v>
      </c>
      <c r="C23" s="24">
        <f>'[1]TesGer - Dez'!D5</f>
        <v>670049.71</v>
      </c>
    </row>
    <row r="24" spans="1:5" x14ac:dyDescent="0.2">
      <c r="A24" s="4" t="s">
        <v>20</v>
      </c>
      <c r="B24" s="4" t="s">
        <v>29</v>
      </c>
      <c r="C24" s="24">
        <f>'[1]TesGer - Dez'!D6</f>
        <v>93918.52</v>
      </c>
    </row>
    <row r="25" spans="1:5" x14ac:dyDescent="0.2">
      <c r="A25" s="4" t="s">
        <v>22</v>
      </c>
      <c r="B25" s="4" t="s">
        <v>30</v>
      </c>
      <c r="C25" s="24">
        <f>'[1]TesGer - Dez'!D7</f>
        <v>543327.64</v>
      </c>
    </row>
    <row r="26" spans="1:5" x14ac:dyDescent="0.2">
      <c r="A26" s="4" t="s">
        <v>31</v>
      </c>
      <c r="B26" s="4" t="s">
        <v>32</v>
      </c>
      <c r="C26" s="24">
        <f>'[1]TesGer - Dez'!D8</f>
        <v>128302.24</v>
      </c>
    </row>
    <row r="27" spans="1:5" x14ac:dyDescent="0.2">
      <c r="A27" s="4" t="s">
        <v>33</v>
      </c>
      <c r="B27" s="4" t="s">
        <v>34</v>
      </c>
      <c r="C27" s="24">
        <f>'[1]TesGer - Dez'!D9</f>
        <v>107431.81</v>
      </c>
    </row>
    <row r="28" spans="1:5" x14ac:dyDescent="0.2">
      <c r="A28" s="4" t="s">
        <v>35</v>
      </c>
      <c r="B28" s="4" t="s">
        <v>36</v>
      </c>
      <c r="C28" s="24">
        <f>'[1]TesGer - Dez'!D10</f>
        <v>180492.83</v>
      </c>
    </row>
    <row r="29" spans="1:5" x14ac:dyDescent="0.2">
      <c r="A29" s="4" t="s">
        <v>37</v>
      </c>
      <c r="B29" s="4" t="s">
        <v>38</v>
      </c>
      <c r="C29" s="24">
        <f>'[1]TesGer - Dez'!D11</f>
        <v>119038.1</v>
      </c>
    </row>
    <row r="30" spans="1:5" x14ac:dyDescent="0.2">
      <c r="A30" s="4" t="s">
        <v>39</v>
      </c>
      <c r="B30" s="4" t="s">
        <v>40</v>
      </c>
      <c r="C30" s="24">
        <f>'[1]TesGer - Dez'!D12</f>
        <v>21632.46</v>
      </c>
    </row>
    <row r="31" spans="1:5" x14ac:dyDescent="0.2">
      <c r="A31" s="4" t="s">
        <v>41</v>
      </c>
      <c r="B31" s="4" t="s">
        <v>42</v>
      </c>
      <c r="C31" s="24">
        <f>'[1]TesGer - Dez'!D13</f>
        <v>76780.990000000005</v>
      </c>
    </row>
    <row r="32" spans="1:5" x14ac:dyDescent="0.2">
      <c r="A32" s="4" t="s">
        <v>43</v>
      </c>
      <c r="B32" s="4" t="s">
        <v>44</v>
      </c>
      <c r="C32" s="24">
        <f>'[1]TesGer - Dez'!D14</f>
        <v>6225.6</v>
      </c>
    </row>
    <row r="33" spans="1:3" x14ac:dyDescent="0.2">
      <c r="A33" s="4" t="s">
        <v>45</v>
      </c>
      <c r="B33" s="4" t="s">
        <v>46</v>
      </c>
      <c r="C33" s="24">
        <f>'[1]TesGer - Dez'!D15</f>
        <v>16137.76</v>
      </c>
    </row>
    <row r="34" spans="1:3" ht="63.75" x14ac:dyDescent="0.2">
      <c r="A34" s="18" t="s">
        <v>47</v>
      </c>
      <c r="B34" s="25" t="s">
        <v>48</v>
      </c>
      <c r="C34" s="24">
        <f>'[1]TesGer - Dez'!D16</f>
        <v>518783.48</v>
      </c>
    </row>
    <row r="35" spans="1:3" x14ac:dyDescent="0.2">
      <c r="A35" s="4" t="s">
        <v>49</v>
      </c>
      <c r="B35" s="4" t="s">
        <v>50</v>
      </c>
      <c r="C35" s="24">
        <f>'[1]TesGer - Dez'!D17</f>
        <v>537133.53</v>
      </c>
    </row>
    <row r="36" spans="1:3" x14ac:dyDescent="0.2">
      <c r="A36" s="4" t="s">
        <v>51</v>
      </c>
      <c r="B36" s="4" t="s">
        <v>52</v>
      </c>
      <c r="C36" s="24">
        <f>'[1]TesGer - Dez'!D18</f>
        <v>376464.33</v>
      </c>
    </row>
    <row r="37" spans="1:3" x14ac:dyDescent="0.2">
      <c r="A37" s="4" t="s">
        <v>53</v>
      </c>
      <c r="B37" s="4" t="s">
        <v>54</v>
      </c>
      <c r="C37" s="24">
        <f>'[1]TesGer - Dez'!D19</f>
        <v>1704.83</v>
      </c>
    </row>
    <row r="38" spans="1:3" ht="25.5" x14ac:dyDescent="0.2">
      <c r="A38" s="18" t="s">
        <v>55</v>
      </c>
      <c r="B38" s="26" t="s">
        <v>56</v>
      </c>
      <c r="C38" s="24">
        <f>'[1]TesGer - Dez'!D20</f>
        <v>193274.55</v>
      </c>
    </row>
    <row r="39" spans="1:3" x14ac:dyDescent="0.2">
      <c r="A39" s="4" t="s">
        <v>57</v>
      </c>
      <c r="B39" s="4" t="s">
        <v>58</v>
      </c>
      <c r="C39" s="24">
        <f>'[1]TesGer - Dez'!D21</f>
        <v>143360.68</v>
      </c>
    </row>
    <row r="40" spans="1:3" x14ac:dyDescent="0.2">
      <c r="A40" s="4" t="s">
        <v>59</v>
      </c>
      <c r="B40" s="4" t="s">
        <v>60</v>
      </c>
      <c r="C40" s="24">
        <f>'[1]TesGer - Dez'!D22</f>
        <v>1517.34</v>
      </c>
    </row>
    <row r="41" spans="1:3" x14ac:dyDescent="0.2">
      <c r="A41" s="4" t="s">
        <v>61</v>
      </c>
      <c r="B41" s="4" t="s">
        <v>62</v>
      </c>
      <c r="C41" s="24">
        <f>'[1]TesGer - Dez'!D23</f>
        <v>0</v>
      </c>
    </row>
    <row r="42" spans="1:3" x14ac:dyDescent="0.2">
      <c r="A42" s="4" t="s">
        <v>63</v>
      </c>
      <c r="B42" s="4" t="s">
        <v>64</v>
      </c>
      <c r="C42" s="24">
        <f>'[1]TesGer - Dez'!D24</f>
        <v>0</v>
      </c>
    </row>
    <row r="43" spans="1:3" x14ac:dyDescent="0.2">
      <c r="A43" s="4" t="s">
        <v>65</v>
      </c>
      <c r="B43" s="4" t="s">
        <v>66</v>
      </c>
      <c r="C43" s="24">
        <f>'[1]TesGer - Dez'!D25</f>
        <v>17457.39</v>
      </c>
    </row>
    <row r="44" spans="1:3" x14ac:dyDescent="0.2">
      <c r="A44" s="4" t="s">
        <v>67</v>
      </c>
      <c r="B44" s="4" t="s">
        <v>68</v>
      </c>
      <c r="C44" s="24">
        <f>'[1]TesGer - Dez'!D26</f>
        <v>0</v>
      </c>
    </row>
    <row r="45" spans="1:3" x14ac:dyDescent="0.2">
      <c r="A45" s="4" t="s">
        <v>69</v>
      </c>
      <c r="B45" s="4" t="s">
        <v>70</v>
      </c>
      <c r="C45" s="24">
        <f>'[1]TesGer - Dez'!D27</f>
        <v>11226.56</v>
      </c>
    </row>
    <row r="46" spans="1:3" x14ac:dyDescent="0.2">
      <c r="A46" s="4" t="s">
        <v>71</v>
      </c>
      <c r="B46" s="4" t="s">
        <v>72</v>
      </c>
      <c r="C46" s="24">
        <f>'[1]TesGer - Dez'!D28</f>
        <v>0</v>
      </c>
    </row>
    <row r="47" spans="1:3" x14ac:dyDescent="0.2">
      <c r="A47" s="4" t="s">
        <v>73</v>
      </c>
      <c r="B47" s="4" t="s">
        <v>74</v>
      </c>
      <c r="C47" s="27">
        <f>'[1]TesGer - Dez'!D29</f>
        <v>1854014.93</v>
      </c>
    </row>
    <row r="48" spans="1:3" x14ac:dyDescent="0.2">
      <c r="A48" s="19" t="s">
        <v>24</v>
      </c>
      <c r="B48" s="19"/>
      <c r="C48" s="17">
        <f>SUM(C22:C47)</f>
        <v>5639670.6800000006</v>
      </c>
    </row>
    <row r="49" spans="1:4" x14ac:dyDescent="0.2">
      <c r="D49" s="2"/>
    </row>
    <row r="50" spans="1:4" x14ac:dyDescent="0.2">
      <c r="A50" s="12" t="s">
        <v>75</v>
      </c>
      <c r="D50" s="2"/>
    </row>
    <row r="52" spans="1:4" x14ac:dyDescent="0.2">
      <c r="A52" s="14" t="s">
        <v>13</v>
      </c>
      <c r="B52" s="14" t="s">
        <v>14</v>
      </c>
      <c r="C52" s="15" t="s">
        <v>26</v>
      </c>
    </row>
    <row r="53" spans="1:4" x14ac:dyDescent="0.2">
      <c r="A53" s="4" t="s">
        <v>16</v>
      </c>
      <c r="B53" s="4" t="s">
        <v>76</v>
      </c>
      <c r="C53" s="24">
        <f>'[1]TesGer - Dez'!D30</f>
        <v>0</v>
      </c>
    </row>
    <row r="54" spans="1:4" x14ac:dyDescent="0.2">
      <c r="A54" s="4" t="s">
        <v>18</v>
      </c>
      <c r="B54" s="4" t="s">
        <v>77</v>
      </c>
      <c r="C54" s="24">
        <f>'[1]TesGer - Dez'!D31</f>
        <v>0</v>
      </c>
    </row>
    <row r="55" spans="1:4" x14ac:dyDescent="0.2">
      <c r="A55" s="4" t="s">
        <v>20</v>
      </c>
      <c r="B55" s="4" t="s">
        <v>78</v>
      </c>
      <c r="C55" s="24">
        <f>'[1]TesGer - Dez'!D32</f>
        <v>0</v>
      </c>
    </row>
    <row r="56" spans="1:4" x14ac:dyDescent="0.2">
      <c r="A56" s="4" t="s">
        <v>22</v>
      </c>
      <c r="B56" s="4" t="s">
        <v>79</v>
      </c>
      <c r="C56" s="24">
        <f>'[1]TesGer - Dez'!D33</f>
        <v>0</v>
      </c>
    </row>
    <row r="57" spans="1:4" x14ac:dyDescent="0.2">
      <c r="A57" s="4" t="s">
        <v>31</v>
      </c>
      <c r="B57" s="4" t="s">
        <v>80</v>
      </c>
      <c r="C57" s="24">
        <f>'[1]TesGer - Dez'!D34</f>
        <v>35614.68</v>
      </c>
    </row>
    <row r="58" spans="1:4" x14ac:dyDescent="0.2">
      <c r="A58" s="19" t="s">
        <v>24</v>
      </c>
      <c r="B58" s="19"/>
      <c r="C58" s="17">
        <f>SUM(C53:C57)</f>
        <v>35614.68</v>
      </c>
    </row>
    <row r="60" spans="1:4" x14ac:dyDescent="0.2">
      <c r="A60" s="12" t="s">
        <v>81</v>
      </c>
    </row>
    <row r="62" spans="1:4" x14ac:dyDescent="0.2">
      <c r="A62" s="14" t="s">
        <v>13</v>
      </c>
      <c r="B62" s="14" t="s">
        <v>14</v>
      </c>
      <c r="C62" s="15" t="s">
        <v>15</v>
      </c>
    </row>
    <row r="63" spans="1:4" x14ac:dyDescent="0.2">
      <c r="A63" s="4" t="s">
        <v>16</v>
      </c>
      <c r="B63" s="4" t="s">
        <v>82</v>
      </c>
      <c r="C63" s="24">
        <f>'[1]TesGer - Dez'!D58</f>
        <v>0</v>
      </c>
    </row>
    <row r="64" spans="1:4" x14ac:dyDescent="0.2">
      <c r="A64" s="4" t="s">
        <v>18</v>
      </c>
      <c r="B64" s="4" t="s">
        <v>83</v>
      </c>
      <c r="C64" s="24">
        <v>0</v>
      </c>
    </row>
    <row r="65" spans="1:3" x14ac:dyDescent="0.2">
      <c r="A65" s="19" t="s">
        <v>24</v>
      </c>
      <c r="B65" s="19"/>
      <c r="C65" s="17">
        <f>SUM(C63:C64)</f>
        <v>0</v>
      </c>
    </row>
    <row r="67" spans="1:3" x14ac:dyDescent="0.2">
      <c r="A67" s="12" t="s">
        <v>84</v>
      </c>
    </row>
    <row r="69" spans="1:3" x14ac:dyDescent="0.2">
      <c r="A69" s="14" t="s">
        <v>13</v>
      </c>
      <c r="B69" s="14" t="s">
        <v>14</v>
      </c>
      <c r="C69" s="15" t="s">
        <v>15</v>
      </c>
    </row>
    <row r="70" spans="1:3" x14ac:dyDescent="0.2">
      <c r="A70" s="4" t="s">
        <v>16</v>
      </c>
      <c r="B70" s="4" t="s">
        <v>85</v>
      </c>
      <c r="C70" s="24">
        <f>'[1]TesGer - Dez'!D35</f>
        <v>17028919.140000001</v>
      </c>
    </row>
    <row r="71" spans="1:3" x14ac:dyDescent="0.2">
      <c r="A71" s="4" t="s">
        <v>18</v>
      </c>
      <c r="B71" s="4" t="s">
        <v>86</v>
      </c>
      <c r="C71" s="24">
        <f>'[1]TesGer - Dez'!D36</f>
        <v>5578986.4199999999</v>
      </c>
    </row>
    <row r="72" spans="1:3" x14ac:dyDescent="0.2">
      <c r="A72" s="4" t="s">
        <v>20</v>
      </c>
      <c r="B72" s="4" t="s">
        <v>87</v>
      </c>
      <c r="C72" s="24">
        <f>'[1]TesGer - Dez'!D37</f>
        <v>1143383.58</v>
      </c>
    </row>
    <row r="73" spans="1:3" x14ac:dyDescent="0.2">
      <c r="A73" s="4" t="s">
        <v>22</v>
      </c>
      <c r="B73" s="4" t="s">
        <v>88</v>
      </c>
      <c r="C73" s="24">
        <f>'[1]TesGer - Dez'!D38</f>
        <v>0</v>
      </c>
    </row>
    <row r="74" spans="1:3" x14ac:dyDescent="0.2">
      <c r="A74" s="19" t="s">
        <v>24</v>
      </c>
      <c r="B74" s="19"/>
      <c r="C74" s="17">
        <f>SUM(C70:C73)</f>
        <v>23751289.140000001</v>
      </c>
    </row>
    <row r="76" spans="1:3" x14ac:dyDescent="0.2">
      <c r="A76" s="12" t="s">
        <v>89</v>
      </c>
    </row>
    <row r="78" spans="1:3" x14ac:dyDescent="0.2">
      <c r="A78" s="14" t="s">
        <v>13</v>
      </c>
      <c r="B78" s="14" t="s">
        <v>14</v>
      </c>
      <c r="C78" s="15" t="s">
        <v>15</v>
      </c>
    </row>
    <row r="79" spans="1:3" x14ac:dyDescent="0.2">
      <c r="A79" s="4" t="s">
        <v>16</v>
      </c>
      <c r="B79" s="4" t="s">
        <v>90</v>
      </c>
      <c r="C79" s="24">
        <v>0</v>
      </c>
    </row>
    <row r="80" spans="1:3" x14ac:dyDescent="0.2">
      <c r="A80" s="4" t="s">
        <v>18</v>
      </c>
      <c r="B80" s="4" t="s">
        <v>91</v>
      </c>
      <c r="C80" s="24">
        <v>0</v>
      </c>
    </row>
    <row r="81" spans="1:3" x14ac:dyDescent="0.2">
      <c r="A81" s="4" t="s">
        <v>20</v>
      </c>
      <c r="B81" s="4" t="s">
        <v>92</v>
      </c>
      <c r="C81" s="24">
        <v>0</v>
      </c>
    </row>
    <row r="82" spans="1:3" x14ac:dyDescent="0.2">
      <c r="A82" s="4" t="s">
        <v>22</v>
      </c>
      <c r="B82" s="4" t="s">
        <v>93</v>
      </c>
      <c r="C82" s="24">
        <v>0</v>
      </c>
    </row>
    <row r="83" spans="1:3" x14ac:dyDescent="0.2">
      <c r="A83" s="19" t="s">
        <v>24</v>
      </c>
      <c r="B83" s="19"/>
      <c r="C83" s="17">
        <f>SUM(C79:C82)</f>
        <v>0</v>
      </c>
    </row>
    <row r="84" spans="1:3" x14ac:dyDescent="0.2">
      <c r="A84" s="28" t="s">
        <v>94</v>
      </c>
      <c r="B84" s="28"/>
      <c r="C84" s="28"/>
    </row>
    <row r="85" spans="1:3" x14ac:dyDescent="0.2">
      <c r="A85" s="29"/>
      <c r="B85" s="30"/>
      <c r="C85" s="30"/>
    </row>
    <row r="86" spans="1:3" x14ac:dyDescent="0.2">
      <c r="A86" s="31"/>
      <c r="B86" s="31"/>
      <c r="C86" s="31"/>
    </row>
  </sheetData>
  <mergeCells count="16">
    <mergeCell ref="A85:C85"/>
    <mergeCell ref="A86:C86"/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Dez</vt:lpstr>
      <vt:lpstr>'Anexo I - Dez'!Area_de_impressao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cp:lastPrinted>2026-01-16T21:31:41Z</cp:lastPrinted>
  <dcterms:created xsi:type="dcterms:W3CDTF">2026-01-16T21:31:23Z</dcterms:created>
  <dcterms:modified xsi:type="dcterms:W3CDTF">2026-01-16T21:32:07Z</dcterms:modified>
</cp:coreProperties>
</file>