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4" i="1"/>
  <c r="C63" i="1"/>
  <c r="C65" i="1" s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48" i="1" s="1"/>
  <c r="C22" i="1"/>
  <c r="C16" i="1"/>
  <c r="C15" i="1"/>
  <c r="C14" i="1"/>
  <c r="C13" i="1"/>
  <c r="C17" i="1" s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<sst xmlns="http://schemas.openxmlformats.org/spreadsheetml/2006/main" count="133" uniqueCount="95">
  <si>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</si>
  <si>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</si>
  <si>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</si>
  <si>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</si>
  <si>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</si>
  <si>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</si>
  <si>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</si>
  <si>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</si>
  <si>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</si>
  <si>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</si>
  <si>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02/2015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</si>
  <si>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</si>
  <si>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</si>
  <si>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</si>
  <si>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</si>
  <si>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</si>
  <si>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</si>
  <si>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</si>
  <si>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</si>
  <si>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</si>
  <si>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</si>
  <si>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</si>
  <si>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</si>
  <si>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</si>
  <si>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</si>
  <si>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</si>
  <si>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</si>
  <si>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</si>
  <si>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</si>
  <si>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</si>
  <si>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</si>
  <si>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</si>
  <si>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</si>
  <si>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</si>
  <si>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</si>
  <si>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</si>
  <si>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</si>
  <si>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</si>
  <si>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</si>
  <si>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</si>
  <si>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</si>
  <si>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</si>
  <si>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</si>
  <si>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</si>
  <si>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</si>
  <si>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</si>
  <si>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</si>
  <si>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</si>
  <si>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</si>
  <si>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</si>
  <si>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</si>
  <si>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</si>
  <si>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</si>
  <si>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</si>
  <si>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</si>
  <si>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</si>
  <si>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</si>
  <si>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</si>
  <si>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</si>
  <si>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</si>
  <si>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</si>
  <si>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</si>
  <si>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</si>
  <si>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</si>
  <si>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</si>
  <si>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</si>
  <si>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</si>
  <si>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</si>
  <si>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</si>
  <si>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</si>
  <si>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</si>
  <si>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</si>
  <si>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</si>
  <si>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</si>
  <si>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</si>
  <si>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</si>
  <si>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</si>
  <si>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</si>
  <si>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</si>
  <si>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</si>
  <si>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</si>
  <si>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 xml:space="preserve">Valores em R$ 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</si>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</sst>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>
            <v>74267989.709999993</v>
          </cell>
        </row>
        <row r="3">
          <cell r="F3">
            <v>11237288.41</v>
          </cell>
        </row>
        <row r="4">
          <cell r="F4">
            <v>37424.39</v>
          </cell>
        </row>
        <row r="5">
          <cell r="F5">
            <v>0</v>
          </cell>
        </row>
        <row r="6">
          <cell r="F6">
            <v>-387.62</v>
          </cell>
        </row>
        <row r="7">
          <cell r="F7">
            <v>9548117.25</v>
          </cell>
        </row>
        <row r="8">
          <cell r="F8">
            <v>486732.89</v>
          </cell>
        </row>
        <row r="9">
          <cell r="F9">
            <v>1812421.08</v>
          </cell>
        </row>
        <row r="10">
          <cell r="F10">
            <v>35646.35</v>
          </cell>
        </row>
        <row r="11">
          <cell r="F11">
            <v>320807.75</v>
          </cell>
        </row>
        <row r="12">
          <cell r="F12">
            <v>1934525.87</v>
          </cell>
        </row>
        <row r="13">
          <cell r="F13">
            <v>2112770.87</v>
          </cell>
        </row>
        <row r="14">
          <cell r="F14">
            <v>87245.17</v>
          </cell>
        </row>
        <row r="15">
          <cell r="F15">
            <v>490110.29</v>
          </cell>
        </row>
        <row r="16">
          <cell r="F16">
            <v>96316.22</v>
          </cell>
        </row>
        <row r="17">
          <cell r="F17">
            <v>134911.49</v>
          </cell>
        </row>
        <row r="18">
          <cell r="F18">
            <v>0</v>
          </cell>
        </row>
        <row r="19">
          <cell r="F19">
            <v>738200.43</v>
          </cell>
        </row>
        <row r="20">
          <cell r="F20">
            <v>1357992.3</v>
          </cell>
        </row>
        <row r="21">
          <cell r="F21">
            <v>4788.32</v>
          </cell>
        </row>
        <row r="22">
          <cell r="F22">
            <v>942990.51</v>
          </cell>
        </row>
        <row r="23">
          <cell r="F23">
            <v>29990.33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9809.86</v>
          </cell>
        </row>
        <row r="28">
          <cell r="F28">
            <v>0</v>
          </cell>
        </row>
        <row r="29">
          <cell r="F29">
            <v>3479.6</v>
          </cell>
        </row>
        <row r="30">
          <cell r="F30">
            <v>0</v>
          </cell>
        </row>
        <row r="31">
          <cell r="F31">
            <v>3297076.2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5">
        <row r="2">
          <cell r="F2">
            <v>54664467.310000002</v>
          </cell>
        </row>
        <row r="3">
          <cell r="F3">
            <v>28175792.91</v>
          </cell>
        </row>
        <row r="4">
          <cell r="F4">
            <v>0</v>
          </cell>
        </row>
        <row r="5">
          <cell r="F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7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42079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Access'!F2</f>
        <v>74267989.709999993</v>
      </c>
    </row>
    <row r="14" spans="1:3" x14ac:dyDescent="0.2">
      <c r="A14" s="2" t="s">
        <v>18</v>
      </c>
      <c r="B14" s="10" t="s">
        <v>19</v>
      </c>
      <c r="C14" s="11">
        <f>'[1]Despesa - Access'!F3</f>
        <v>11237288.41</v>
      </c>
    </row>
    <row r="15" spans="1:3" x14ac:dyDescent="0.2">
      <c r="A15" s="2" t="s">
        <v>20</v>
      </c>
      <c r="B15" s="10" t="s">
        <v>21</v>
      </c>
      <c r="C15" s="11">
        <f>'[1]Despesa - Access'!F4</f>
        <v>37424.39</v>
      </c>
    </row>
    <row r="16" spans="1:3" ht="51" x14ac:dyDescent="0.2">
      <c r="A16" s="12" t="s">
        <v>22</v>
      </c>
      <c r="B16" s="10" t="s">
        <v>23</v>
      </c>
      <c r="C16" s="11">
        <f>'[1]Despesa - Access'!F5</f>
        <v>0</v>
      </c>
    </row>
    <row r="17" spans="1:3" x14ac:dyDescent="0.2">
      <c r="A17" s="13" t="s">
        <v>24</v>
      </c>
      <c r="B17" s="13"/>
      <c r="C17" s="11">
        <f>SUM(C13:C16)</f>
        <v>85542702.50999999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15</v>
      </c>
    </row>
    <row r="22" spans="1:3" x14ac:dyDescent="0.2">
      <c r="A22" s="2" t="s">
        <v>16</v>
      </c>
      <c r="B22" s="2" t="s">
        <v>26</v>
      </c>
      <c r="C22" s="14">
        <f>'[1]Despesa - Access'!F6</f>
        <v>-387.62</v>
      </c>
    </row>
    <row r="23" spans="1:3" x14ac:dyDescent="0.2">
      <c r="A23" s="2" t="s">
        <v>18</v>
      </c>
      <c r="B23" s="2" t="s">
        <v>27</v>
      </c>
      <c r="C23" s="14">
        <f>'[1]Despesa - Access'!F7</f>
        <v>9548117.25</v>
      </c>
    </row>
    <row r="24" spans="1:3" x14ac:dyDescent="0.2">
      <c r="A24" s="2" t="s">
        <v>20</v>
      </c>
      <c r="B24" s="2" t="s">
        <v>28</v>
      </c>
      <c r="C24" s="14">
        <f>'[1]Despesa - Access'!F8</f>
        <v>486732.89</v>
      </c>
    </row>
    <row r="25" spans="1:3" x14ac:dyDescent="0.2">
      <c r="A25" s="2" t="s">
        <v>22</v>
      </c>
      <c r="B25" s="2" t="s">
        <v>29</v>
      </c>
      <c r="C25" s="14">
        <f>'[1]Despesa - Access'!F9</f>
        <v>1812421.08</v>
      </c>
    </row>
    <row r="26" spans="1:3" x14ac:dyDescent="0.2">
      <c r="A26" s="2" t="s">
        <v>30</v>
      </c>
      <c r="B26" s="2" t="s">
        <v>31</v>
      </c>
      <c r="C26" s="14">
        <f>'[1]Despesa - Access'!F10</f>
        <v>35646.35</v>
      </c>
    </row>
    <row r="27" spans="1:3" x14ac:dyDescent="0.2">
      <c r="A27" s="2" t="s">
        <v>32</v>
      </c>
      <c r="B27" s="2" t="s">
        <v>33</v>
      </c>
      <c r="C27" s="14">
        <f>'[1]Despesa - Access'!F11</f>
        <v>320807.75</v>
      </c>
    </row>
    <row r="28" spans="1:3" x14ac:dyDescent="0.2">
      <c r="A28" s="2" t="s">
        <v>34</v>
      </c>
      <c r="B28" s="2" t="s">
        <v>35</v>
      </c>
      <c r="C28" s="14">
        <f>'[1]Despesa - Access'!F12</f>
        <v>1934525.87</v>
      </c>
    </row>
    <row r="29" spans="1:3" x14ac:dyDescent="0.2">
      <c r="A29" s="2" t="s">
        <v>36</v>
      </c>
      <c r="B29" s="2" t="s">
        <v>37</v>
      </c>
      <c r="C29" s="14">
        <f>'[1]Despesa - Access'!F13</f>
        <v>2112770.87</v>
      </c>
    </row>
    <row r="30" spans="1:3" x14ac:dyDescent="0.2">
      <c r="A30" s="2" t="s">
        <v>38</v>
      </c>
      <c r="B30" s="2" t="s">
        <v>39</v>
      </c>
      <c r="C30" s="14">
        <f>'[1]Despesa - Access'!F14</f>
        <v>87245.17</v>
      </c>
    </row>
    <row r="31" spans="1:3" x14ac:dyDescent="0.2">
      <c r="A31" s="2" t="s">
        <v>40</v>
      </c>
      <c r="B31" s="2" t="s">
        <v>41</v>
      </c>
      <c r="C31" s="14">
        <f>'[1]Despesa - Access'!F15</f>
        <v>490110.29</v>
      </c>
    </row>
    <row r="32" spans="1:3" x14ac:dyDescent="0.2">
      <c r="A32" s="2" t="s">
        <v>42</v>
      </c>
      <c r="B32" s="2" t="s">
        <v>43</v>
      </c>
      <c r="C32" s="14">
        <f>'[1]Despesa - Access'!F16</f>
        <v>96316.22</v>
      </c>
    </row>
    <row r="33" spans="1:3" x14ac:dyDescent="0.2">
      <c r="A33" s="2" t="s">
        <v>44</v>
      </c>
      <c r="B33" s="2" t="s">
        <v>45</v>
      </c>
      <c r="C33" s="14">
        <f>'[1]Despesa - Access'!F17</f>
        <v>134911.49</v>
      </c>
    </row>
    <row r="34" spans="1:3" ht="63.75" x14ac:dyDescent="0.2">
      <c r="A34" s="12" t="s">
        <v>46</v>
      </c>
      <c r="B34" s="15" t="s">
        <v>47</v>
      </c>
      <c r="C34" s="14">
        <f>'[1]Despesa - Access'!F18</f>
        <v>0</v>
      </c>
    </row>
    <row r="35" spans="1:3" x14ac:dyDescent="0.2">
      <c r="A35" s="2" t="s">
        <v>48</v>
      </c>
      <c r="B35" s="2" t="s">
        <v>49</v>
      </c>
      <c r="C35" s="14">
        <f>'[1]Despesa - Access'!F19</f>
        <v>738200.43</v>
      </c>
    </row>
    <row r="36" spans="1:3" x14ac:dyDescent="0.2">
      <c r="A36" s="2" t="s">
        <v>50</v>
      </c>
      <c r="B36" s="2" t="s">
        <v>51</v>
      </c>
      <c r="C36" s="14">
        <f>'[1]Despesa - Access'!F20</f>
        <v>1357992.3</v>
      </c>
    </row>
    <row r="37" spans="1:3" x14ac:dyDescent="0.2">
      <c r="A37" s="2" t="s">
        <v>52</v>
      </c>
      <c r="B37" s="2" t="s">
        <v>53</v>
      </c>
      <c r="C37" s="14">
        <f>'[1]Despesa - Access'!F21</f>
        <v>4788.32</v>
      </c>
    </row>
    <row r="38" spans="1:3" ht="25.5" x14ac:dyDescent="0.2">
      <c r="A38" s="12" t="s">
        <v>54</v>
      </c>
      <c r="B38" s="16" t="s">
        <v>55</v>
      </c>
      <c r="C38" s="14">
        <f>'[1]Despesa - Access'!F22</f>
        <v>942990.51</v>
      </c>
    </row>
    <row r="39" spans="1:3" x14ac:dyDescent="0.2">
      <c r="A39" s="2" t="s">
        <v>56</v>
      </c>
      <c r="B39" s="2" t="s">
        <v>57</v>
      </c>
      <c r="C39" s="14">
        <f>'[1]Despesa - Access'!F23</f>
        <v>29990.33</v>
      </c>
    </row>
    <row r="40" spans="1:3" x14ac:dyDescent="0.2">
      <c r="A40" s="2" t="s">
        <v>58</v>
      </c>
      <c r="B40" s="2" t="s">
        <v>59</v>
      </c>
      <c r="C40" s="14">
        <f>'[1]Despesa - Access'!F24</f>
        <v>0</v>
      </c>
    </row>
    <row r="41" spans="1:3" x14ac:dyDescent="0.2">
      <c r="A41" s="2" t="s">
        <v>60</v>
      </c>
      <c r="B41" s="2" t="s">
        <v>61</v>
      </c>
      <c r="C41" s="14">
        <f>'[1]Despesa - Access'!F25</f>
        <v>0</v>
      </c>
    </row>
    <row r="42" spans="1:3" x14ac:dyDescent="0.2">
      <c r="A42" s="2" t="s">
        <v>62</v>
      </c>
      <c r="B42" s="2" t="s">
        <v>63</v>
      </c>
      <c r="C42" s="14">
        <f>'[1]Despesa - Access'!F26</f>
        <v>0</v>
      </c>
    </row>
    <row r="43" spans="1:3" x14ac:dyDescent="0.2">
      <c r="A43" s="2" t="s">
        <v>64</v>
      </c>
      <c r="B43" s="2" t="s">
        <v>65</v>
      </c>
      <c r="C43" s="14">
        <f>'[1]Despesa - Access'!F27</f>
        <v>9809.86</v>
      </c>
    </row>
    <row r="44" spans="1:3" x14ac:dyDescent="0.2">
      <c r="A44" s="2" t="s">
        <v>66</v>
      </c>
      <c r="B44" s="2" t="s">
        <v>67</v>
      </c>
      <c r="C44" s="14">
        <f>'[1]Despesa - Access'!F28</f>
        <v>0</v>
      </c>
    </row>
    <row r="45" spans="1:3" x14ac:dyDescent="0.2">
      <c r="A45" s="2" t="s">
        <v>68</v>
      </c>
      <c r="B45" s="2" t="s">
        <v>69</v>
      </c>
      <c r="C45" s="14">
        <f>'[1]Despesa - Access'!F29</f>
        <v>3479.6</v>
      </c>
    </row>
    <row r="46" spans="1:3" x14ac:dyDescent="0.2">
      <c r="A46" s="2" t="s">
        <v>70</v>
      </c>
      <c r="B46" s="2" t="s">
        <v>71</v>
      </c>
      <c r="C46" s="14">
        <f>'[1]Despesa - Access'!F30</f>
        <v>0</v>
      </c>
    </row>
    <row r="47" spans="1:3" x14ac:dyDescent="0.2">
      <c r="A47" s="2" t="s">
        <v>72</v>
      </c>
      <c r="B47" s="2" t="s">
        <v>73</v>
      </c>
      <c r="C47" s="14">
        <f>'[1]Despesa - Access'!F31</f>
        <v>3297076.2</v>
      </c>
    </row>
    <row r="48" spans="1:3" x14ac:dyDescent="0.2">
      <c r="A48" s="13" t="s">
        <v>24</v>
      </c>
      <c r="B48" s="13"/>
      <c r="C48" s="11">
        <f>SUM(C22:C47)</f>
        <v>23443545.16</v>
      </c>
    </row>
    <row r="50" spans="1:3" x14ac:dyDescent="0.2">
      <c r="A50" s="6" t="s">
        <v>74</v>
      </c>
    </row>
    <row r="52" spans="1:3" x14ac:dyDescent="0.2">
      <c r="A52" s="8" t="s">
        <v>13</v>
      </c>
      <c r="B52" s="8" t="s">
        <v>14</v>
      </c>
      <c r="C52" s="9" t="s">
        <v>15</v>
      </c>
    </row>
    <row r="53" spans="1:3" x14ac:dyDescent="0.2">
      <c r="A53" s="2" t="s">
        <v>16</v>
      </c>
      <c r="B53" s="2" t="s">
        <v>75</v>
      </c>
      <c r="C53" s="14">
        <f>'[1]Despesa - Access'!F32</f>
        <v>0</v>
      </c>
    </row>
    <row r="54" spans="1:3" x14ac:dyDescent="0.2">
      <c r="A54" s="2" t="s">
        <v>18</v>
      </c>
      <c r="B54" s="2" t="s">
        <v>76</v>
      </c>
      <c r="C54" s="14">
        <f>'[1]Despesa - Access'!F33</f>
        <v>0</v>
      </c>
    </row>
    <row r="55" spans="1:3" x14ac:dyDescent="0.2">
      <c r="A55" s="2" t="s">
        <v>20</v>
      </c>
      <c r="B55" s="2" t="s">
        <v>77</v>
      </c>
      <c r="C55" s="14">
        <f>'[1]Despesa - Access'!F34</f>
        <v>0</v>
      </c>
    </row>
    <row r="56" spans="1:3" x14ac:dyDescent="0.2">
      <c r="A56" s="2" t="s">
        <v>22</v>
      </c>
      <c r="B56" s="2" t="s">
        <v>78</v>
      </c>
      <c r="C56" s="14">
        <f>'[1]Despesa - Access'!F35</f>
        <v>0</v>
      </c>
    </row>
    <row r="57" spans="1:3" x14ac:dyDescent="0.2">
      <c r="A57" s="2" t="s">
        <v>30</v>
      </c>
      <c r="B57" s="2" t="s">
        <v>79</v>
      </c>
      <c r="C57" s="14">
        <f>'[1]Despesa - Access'!F36</f>
        <v>0</v>
      </c>
    </row>
    <row r="58" spans="1:3" x14ac:dyDescent="0.2">
      <c r="A58" s="13" t="s">
        <v>24</v>
      </c>
      <c r="B58" s="13"/>
      <c r="C58" s="11">
        <f>SUM(C53:C57)</f>
        <v>0</v>
      </c>
    </row>
    <row r="60" spans="1:3" x14ac:dyDescent="0.2">
      <c r="A60" s="6" t="s">
        <v>80</v>
      </c>
    </row>
    <row r="62" spans="1:3" x14ac:dyDescent="0.2">
      <c r="A62" s="8" t="s">
        <v>13</v>
      </c>
      <c r="B62" s="8" t="s">
        <v>14</v>
      </c>
      <c r="C62" s="9" t="s">
        <v>81</v>
      </c>
    </row>
    <row r="63" spans="1:3" x14ac:dyDescent="0.2">
      <c r="A63" s="2" t="s">
        <v>16</v>
      </c>
      <c r="B63" s="2" t="s">
        <v>82</v>
      </c>
      <c r="C63" s="14">
        <f>'[1]Despesa - Access'!F37</f>
        <v>0</v>
      </c>
    </row>
    <row r="64" spans="1:3" x14ac:dyDescent="0.2">
      <c r="A64" s="2" t="s">
        <v>18</v>
      </c>
      <c r="B64" s="2" t="s">
        <v>83</v>
      </c>
      <c r="C64" s="14">
        <f>'[1]Despesa - Access'!F38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6" spans="1:3" x14ac:dyDescent="0.2">
      <c r="A66" s="17"/>
      <c r="B66" s="17"/>
      <c r="C66" s="17"/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81</v>
      </c>
    </row>
    <row r="70" spans="1:3" x14ac:dyDescent="0.2">
      <c r="A70" s="2" t="s">
        <v>16</v>
      </c>
      <c r="B70" s="2" t="s">
        <v>85</v>
      </c>
      <c r="C70" s="14">
        <f>'[1]Financeiro - Access'!F2</f>
        <v>54664467.310000002</v>
      </c>
    </row>
    <row r="71" spans="1:3" x14ac:dyDescent="0.2">
      <c r="A71" s="2" t="s">
        <v>18</v>
      </c>
      <c r="B71" s="2" t="s">
        <v>86</v>
      </c>
      <c r="C71" s="14">
        <f>'[1]Financeiro - Access'!F3</f>
        <v>28175792.91</v>
      </c>
    </row>
    <row r="72" spans="1:3" x14ac:dyDescent="0.2">
      <c r="A72" s="2" t="s">
        <v>20</v>
      </c>
      <c r="B72" s="2" t="s">
        <v>87</v>
      </c>
      <c r="C72" s="14">
        <f>'[1]Financeiro - Access'!F4</f>
        <v>0</v>
      </c>
    </row>
    <row r="73" spans="1:3" x14ac:dyDescent="0.2">
      <c r="A73" s="2" t="s">
        <v>22</v>
      </c>
      <c r="B73" s="2" t="s">
        <v>88</v>
      </c>
      <c r="C73" s="14">
        <f>'[1]Financeiro - Access'!F5</f>
        <v>0</v>
      </c>
    </row>
    <row r="74" spans="1:3" x14ac:dyDescent="0.2">
      <c r="A74" s="13" t="s">
        <v>24</v>
      </c>
      <c r="B74" s="13"/>
      <c r="C74" s="11">
        <f>SUM(C70:C73)</f>
        <v>82840260.219999999</v>
      </c>
    </row>
    <row r="76" spans="1:3" x14ac:dyDescent="0.2">
      <c r="A76" s="6" t="s">
        <v>89</v>
      </c>
    </row>
    <row r="78" spans="1:3" x14ac:dyDescent="0.2">
      <c r="A78" s="8" t="s">
        <v>13</v>
      </c>
      <c r="B78" s="8" t="s">
        <v>14</v>
      </c>
      <c r="C78" s="9" t="s">
        <v>81</v>
      </c>
    </row>
    <row r="79" spans="1:3" x14ac:dyDescent="0.2">
      <c r="A79" s="2" t="s">
        <v>16</v>
      </c>
      <c r="B79" s="2" t="s">
        <v>90</v>
      </c>
      <c r="C79" s="14"/>
    </row>
    <row r="80" spans="1:3" x14ac:dyDescent="0.2">
      <c r="A80" s="2" t="s">
        <v>18</v>
      </c>
      <c r="B80" s="2" t="s">
        <v>91</v>
      </c>
      <c r="C80" s="14"/>
    </row>
    <row r="81" spans="1:3" x14ac:dyDescent="0.2">
      <c r="A81" s="2" t="s">
        <v>20</v>
      </c>
      <c r="B81" s="2" t="s">
        <v>92</v>
      </c>
      <c r="C81" s="14"/>
    </row>
    <row r="82" spans="1:3" x14ac:dyDescent="0.2">
      <c r="A82" s="2" t="s">
        <v>22</v>
      </c>
      <c r="B82" s="2" t="s">
        <v>93</v>
      </c>
      <c r="C82" s="14"/>
    </row>
    <row r="83" spans="1:3" x14ac:dyDescent="0.2">
      <c r="A83" s="13" t="s">
        <v>24</v>
      </c>
      <c r="B83" s="13"/>
      <c r="C83" s="11">
        <f>SUM(C79:C82)</f>
        <v>0</v>
      </c>
    </row>
    <row r="84" spans="1:3" x14ac:dyDescent="0.2">
      <c r="A84" s="18" t="s">
        <v>94</v>
      </c>
      <c r="B84" s="18"/>
      <c r="C84" s="18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2017-10-16T20:02:54Z</dcterms:created>
  <dcterms:modified xsi:type="dcterms:W3CDTF">2017-10-16T20:03:30Z</dcterms:modified>
</cp:coreProperties>
</file>