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Fev'!$A$1:$C$86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17" i="1" l="1"/>
  <c r="C48" i="1"/>
  <c r="C58" i="1"/>
  <c r="C74" i="1"/>
</calcChain>
</file>

<file path=xl/sharedStrings.xml><?xml version="1.0" encoding="utf-8"?>
<sst xmlns="http://schemas.openxmlformats.org/spreadsheetml/2006/main" count="135" uniqueCount="97">
  <si>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</si>
  <si>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</si>
  <si>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</si>
  <si>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</si>
  <si>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</si>
  <si>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</si>
  <si>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</si>
  <si>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</si>
  <si>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</si>
  <si>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</si>
  <si>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02/2017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</si>
  <si>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</si>
  <si>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</si>
  <si>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</si>
  <si>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</si>
  <si>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</si>
  <si>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</si>
  <si>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</si>
  <si>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</si>
  <si>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</si>
  <si>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</si>
  <si>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</si>
  <si>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</si>
  <si>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</si>
  <si>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</si>
  <si>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</si>
  <si>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</si>
  <si>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</si>
  <si>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</si>
  <si>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</si>
  <si>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</si>
  <si>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</si>
  <si>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</si>
  <si>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</si>
  <si>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</si>
  <si>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</si>
  <si>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</si>
  <si>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</si>
  <si>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</si>
  <si>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</si>
  <si>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</si>
  <si>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</si>
  <si>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</si>
  <si>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</si>
  <si>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</si>
  <si>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</si>
  <si>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</si>
  <si>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</si>
  <si>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</si>
  <si>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</si>
  <si>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</si>
  <si>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</si>
  <si>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</si>
  <si>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</si>
  <si>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</si>
  <si>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</si>
  <si>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</si>
  <si>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</si>
  <si>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</si>
  <si>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</si>
  <si>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</si>
  <si>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</si>
  <si>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</si>
  <si>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</si>
  <si>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</si>
  <si>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</si>
  <si>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</si>
  <si>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</si>
  <si>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</si>
  <si>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</si>
  <si>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</si>
  <si>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</si>
  <si>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</si>
  <si>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</si>
  <si>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</si>
  <si>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</si>
  <si>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</si>
  <si>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</si>
  <si>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</si>
  <si>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</si>
  <si>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</si>
  <si>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 xml:space="preserve">Valores em R$ 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</si>
  <si>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</si>
  <si>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</si>
  <si>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</si>
  <si>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</si>
  <si>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</si>
  <si>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</si>
  <si>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</si>
  <si>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</si>
  <si>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</si>
  <si>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</si>
  <si>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</si>
  <si>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</si>
  <si>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</si>
  <si>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março ocorreram alterações no inciso V, alíneas "a" e "b" (Alteração na conta de Sub-Repasses)</t>
  </si>
  <si>
    <t>3) No mês de abril ocorreu alteração no inciso V, alínea "a" devido a devolução de Sub-Repasse Recebido.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</si>
</sst>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Transparencia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73006074.140000001</v>
          </cell>
        </row>
        <row r="3">
          <cell r="F3">
            <v>13797349.98</v>
          </cell>
        </row>
        <row r="4">
          <cell r="F4">
            <v>13137084.439999999</v>
          </cell>
        </row>
        <row r="5">
          <cell r="F5">
            <v>0</v>
          </cell>
        </row>
        <row r="6">
          <cell r="F6">
            <v>51023.33</v>
          </cell>
        </row>
        <row r="7">
          <cell r="F7">
            <v>4078578.19</v>
          </cell>
        </row>
        <row r="8">
          <cell r="F8">
            <v>551511</v>
          </cell>
        </row>
        <row r="9">
          <cell r="F9">
            <v>2220858.7200000002</v>
          </cell>
        </row>
        <row r="10">
          <cell r="F10">
            <v>109540.81</v>
          </cell>
        </row>
        <row r="11">
          <cell r="F11">
            <v>12003.62</v>
          </cell>
        </row>
        <row r="12">
          <cell r="F12">
            <v>1671779.91</v>
          </cell>
        </row>
        <row r="13">
          <cell r="F13">
            <v>2449259.4500000002</v>
          </cell>
        </row>
        <row r="14">
          <cell r="F14">
            <v>100371.71</v>
          </cell>
        </row>
        <row r="15">
          <cell r="F15">
            <v>358610.8</v>
          </cell>
        </row>
        <row r="16">
          <cell r="F16">
            <v>5909.89</v>
          </cell>
        </row>
        <row r="17">
          <cell r="F17">
            <v>151819.91</v>
          </cell>
        </row>
        <row r="18">
          <cell r="F18">
            <v>82844.05</v>
          </cell>
        </row>
        <row r="19">
          <cell r="F19">
            <v>7502.14</v>
          </cell>
        </row>
        <row r="20">
          <cell r="F20">
            <v>2381463.65</v>
          </cell>
        </row>
        <row r="21">
          <cell r="F21">
            <v>302.72000000000003</v>
          </cell>
        </row>
        <row r="22">
          <cell r="F22">
            <v>722575.08</v>
          </cell>
        </row>
        <row r="23">
          <cell r="F23">
            <v>3768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7856.64</v>
          </cell>
        </row>
        <row r="28">
          <cell r="F28">
            <v>0</v>
          </cell>
        </row>
        <row r="29">
          <cell r="F29">
            <v>500</v>
          </cell>
        </row>
        <row r="30">
          <cell r="F30">
            <v>0</v>
          </cell>
        </row>
        <row r="31">
          <cell r="F31">
            <v>5278893.53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F2">
            <v>99952404.400000006</v>
          </cell>
        </row>
        <row r="3">
          <cell r="F3">
            <v>23615374.579999998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42811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Access'!F2</f>
        <v>73006074.140000001</v>
      </c>
    </row>
    <row r="14" spans="1:3" x14ac:dyDescent="0.2">
      <c r="A14" s="2" t="s">
        <v>18</v>
      </c>
      <c r="B14" s="11" t="s">
        <v>19</v>
      </c>
      <c r="C14" s="12">
        <f>'[1]Despesa - Access'!F3</f>
        <v>13797349.98</v>
      </c>
    </row>
    <row r="15" spans="1:3" x14ac:dyDescent="0.2">
      <c r="A15" s="2" t="s">
        <v>20</v>
      </c>
      <c r="B15" s="11" t="s">
        <v>21</v>
      </c>
      <c r="C15" s="12">
        <f>'[1]Despesa - Access'!F4</f>
        <v>13137084.439999999</v>
      </c>
    </row>
    <row r="16" spans="1:3" ht="51" x14ac:dyDescent="0.2">
      <c r="A16" s="13" t="s">
        <v>22</v>
      </c>
      <c r="B16" s="11" t="s">
        <v>23</v>
      </c>
      <c r="C16" s="12">
        <f>'[1]Despesa - Access'!F5</f>
        <v>0</v>
      </c>
    </row>
    <row r="17" spans="1:3" x14ac:dyDescent="0.2">
      <c r="A17" s="14" t="s">
        <v>24</v>
      </c>
      <c r="B17" s="14"/>
      <c r="C17" s="12">
        <f>SUM(C13:C16)</f>
        <v>99940508.560000002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2" t="s">
        <v>16</v>
      </c>
      <c r="B22" s="2" t="s">
        <v>26</v>
      </c>
      <c r="C22" s="15">
        <f>'[1]Despesa - Access'!F6</f>
        <v>51023.33</v>
      </c>
    </row>
    <row r="23" spans="1:3" x14ac:dyDescent="0.2">
      <c r="A23" s="2" t="s">
        <v>18</v>
      </c>
      <c r="B23" s="2" t="s">
        <v>27</v>
      </c>
      <c r="C23" s="15">
        <f>'[1]Despesa - Access'!F7</f>
        <v>4078578.19</v>
      </c>
    </row>
    <row r="24" spans="1:3" x14ac:dyDescent="0.2">
      <c r="A24" s="2" t="s">
        <v>20</v>
      </c>
      <c r="B24" s="2" t="s">
        <v>28</v>
      </c>
      <c r="C24" s="15">
        <f>'[1]Despesa - Access'!F8</f>
        <v>551511</v>
      </c>
    </row>
    <row r="25" spans="1:3" x14ac:dyDescent="0.2">
      <c r="A25" s="2" t="s">
        <v>22</v>
      </c>
      <c r="B25" s="2" t="s">
        <v>29</v>
      </c>
      <c r="C25" s="15">
        <f>'[1]Despesa - Access'!F9</f>
        <v>2220858.7200000002</v>
      </c>
    </row>
    <row r="26" spans="1:3" x14ac:dyDescent="0.2">
      <c r="A26" s="2" t="s">
        <v>30</v>
      </c>
      <c r="B26" s="2" t="s">
        <v>31</v>
      </c>
      <c r="C26" s="15">
        <f>'[1]Despesa - Access'!F10</f>
        <v>109540.81</v>
      </c>
    </row>
    <row r="27" spans="1:3" x14ac:dyDescent="0.2">
      <c r="A27" s="2" t="s">
        <v>32</v>
      </c>
      <c r="B27" s="2" t="s">
        <v>33</v>
      </c>
      <c r="C27" s="15">
        <f>'[1]Despesa - Access'!F11</f>
        <v>12003.62</v>
      </c>
    </row>
    <row r="28" spans="1:3" x14ac:dyDescent="0.2">
      <c r="A28" s="2" t="s">
        <v>34</v>
      </c>
      <c r="B28" s="2" t="s">
        <v>35</v>
      </c>
      <c r="C28" s="15">
        <f>'[1]Despesa - Access'!F12</f>
        <v>1671779.91</v>
      </c>
    </row>
    <row r="29" spans="1:3" x14ac:dyDescent="0.2">
      <c r="A29" s="2" t="s">
        <v>36</v>
      </c>
      <c r="B29" s="2" t="s">
        <v>37</v>
      </c>
      <c r="C29" s="15">
        <f>'[1]Despesa - Access'!F13</f>
        <v>2449259.4500000002</v>
      </c>
    </row>
    <row r="30" spans="1:3" x14ac:dyDescent="0.2">
      <c r="A30" s="2" t="s">
        <v>38</v>
      </c>
      <c r="B30" s="2" t="s">
        <v>39</v>
      </c>
      <c r="C30" s="15">
        <f>'[1]Despesa - Access'!F14</f>
        <v>100371.71</v>
      </c>
    </row>
    <row r="31" spans="1:3" x14ac:dyDescent="0.2">
      <c r="A31" s="2" t="s">
        <v>40</v>
      </c>
      <c r="B31" s="2" t="s">
        <v>41</v>
      </c>
      <c r="C31" s="15">
        <f>'[1]Despesa - Access'!F15</f>
        <v>358610.8</v>
      </c>
    </row>
    <row r="32" spans="1:3" x14ac:dyDescent="0.2">
      <c r="A32" s="2" t="s">
        <v>42</v>
      </c>
      <c r="B32" s="2" t="s">
        <v>43</v>
      </c>
      <c r="C32" s="15">
        <f>'[1]Despesa - Access'!F16</f>
        <v>5909.89</v>
      </c>
    </row>
    <row r="33" spans="1:3" x14ac:dyDescent="0.2">
      <c r="A33" s="2" t="s">
        <v>44</v>
      </c>
      <c r="B33" s="2" t="s">
        <v>45</v>
      </c>
      <c r="C33" s="15">
        <f>'[1]Despesa - Access'!F17</f>
        <v>151819.91</v>
      </c>
    </row>
    <row r="34" spans="1:3" ht="63.75" x14ac:dyDescent="0.2">
      <c r="A34" s="13" t="s">
        <v>46</v>
      </c>
      <c r="B34" s="16" t="s">
        <v>47</v>
      </c>
      <c r="C34" s="15">
        <f>'[1]Despesa - Access'!F18</f>
        <v>82844.05</v>
      </c>
    </row>
    <row r="35" spans="1:3" x14ac:dyDescent="0.2">
      <c r="A35" s="2" t="s">
        <v>48</v>
      </c>
      <c r="B35" s="2" t="s">
        <v>49</v>
      </c>
      <c r="C35" s="15">
        <f>'[1]Despesa - Access'!F19</f>
        <v>7502.14</v>
      </c>
    </row>
    <row r="36" spans="1:3" x14ac:dyDescent="0.2">
      <c r="A36" s="2" t="s">
        <v>50</v>
      </c>
      <c r="B36" s="2" t="s">
        <v>51</v>
      </c>
      <c r="C36" s="15">
        <f>'[1]Despesa - Access'!F20</f>
        <v>2381463.65</v>
      </c>
    </row>
    <row r="37" spans="1:3" x14ac:dyDescent="0.2">
      <c r="A37" s="2" t="s">
        <v>52</v>
      </c>
      <c r="B37" s="2" t="s">
        <v>53</v>
      </c>
      <c r="C37" s="15">
        <f>'[1]Despesa - Access'!F21</f>
        <v>302.72000000000003</v>
      </c>
    </row>
    <row r="38" spans="1:3" ht="25.5" x14ac:dyDescent="0.2">
      <c r="A38" s="13" t="s">
        <v>54</v>
      </c>
      <c r="B38" s="17" t="s">
        <v>55</v>
      </c>
      <c r="C38" s="15">
        <f>'[1]Despesa - Access'!F22</f>
        <v>722575.08</v>
      </c>
    </row>
    <row r="39" spans="1:3" x14ac:dyDescent="0.2">
      <c r="A39" s="2" t="s">
        <v>56</v>
      </c>
      <c r="B39" s="2" t="s">
        <v>57</v>
      </c>
      <c r="C39" s="15">
        <f>'[1]Despesa - Access'!F23</f>
        <v>3768</v>
      </c>
    </row>
    <row r="40" spans="1:3" x14ac:dyDescent="0.2">
      <c r="A40" s="2" t="s">
        <v>58</v>
      </c>
      <c r="B40" s="2" t="s">
        <v>59</v>
      </c>
      <c r="C40" s="15">
        <f>'[1]Despesa - Access'!F24</f>
        <v>0</v>
      </c>
    </row>
    <row r="41" spans="1:3" x14ac:dyDescent="0.2">
      <c r="A41" s="2" t="s">
        <v>60</v>
      </c>
      <c r="B41" s="2" t="s">
        <v>61</v>
      </c>
      <c r="C41" s="15">
        <f>'[1]Despesa - Access'!F25</f>
        <v>0</v>
      </c>
    </row>
    <row r="42" spans="1:3" x14ac:dyDescent="0.2">
      <c r="A42" s="2" t="s">
        <v>62</v>
      </c>
      <c r="B42" s="2" t="s">
        <v>63</v>
      </c>
      <c r="C42" s="15">
        <f>'[1]Despesa - Access'!F26</f>
        <v>0</v>
      </c>
    </row>
    <row r="43" spans="1:3" x14ac:dyDescent="0.2">
      <c r="A43" s="2" t="s">
        <v>64</v>
      </c>
      <c r="B43" s="2" t="s">
        <v>65</v>
      </c>
      <c r="C43" s="15">
        <f>'[1]Despesa - Access'!F27</f>
        <v>7856.64</v>
      </c>
    </row>
    <row r="44" spans="1:3" x14ac:dyDescent="0.2">
      <c r="A44" s="2" t="s">
        <v>66</v>
      </c>
      <c r="B44" s="2" t="s">
        <v>67</v>
      </c>
      <c r="C44" s="15">
        <f>'[1]Despesa - Access'!F28</f>
        <v>0</v>
      </c>
    </row>
    <row r="45" spans="1:3" x14ac:dyDescent="0.2">
      <c r="A45" s="2" t="s">
        <v>68</v>
      </c>
      <c r="B45" s="2" t="s">
        <v>69</v>
      </c>
      <c r="C45" s="15">
        <f>'[1]Despesa - Access'!F29</f>
        <v>500</v>
      </c>
    </row>
    <row r="46" spans="1:3" x14ac:dyDescent="0.2">
      <c r="A46" s="2" t="s">
        <v>70</v>
      </c>
      <c r="B46" s="2" t="s">
        <v>71</v>
      </c>
      <c r="C46" s="15">
        <f>'[1]Despesa - Access'!F30</f>
        <v>0</v>
      </c>
    </row>
    <row r="47" spans="1:3" x14ac:dyDescent="0.2">
      <c r="A47" s="2" t="s">
        <v>72</v>
      </c>
      <c r="B47" s="2" t="s">
        <v>73</v>
      </c>
      <c r="C47" s="15">
        <f>'[1]Despesa - Access'!F31</f>
        <v>5278893.53</v>
      </c>
    </row>
    <row r="48" spans="1:3" x14ac:dyDescent="0.2">
      <c r="A48" s="14" t="s">
        <v>24</v>
      </c>
      <c r="B48" s="14"/>
      <c r="C48" s="12">
        <f>SUM(C22:C47)</f>
        <v>20246973.150000006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75</v>
      </c>
      <c r="C53" s="15">
        <f>'[1]Despesa - Access'!F32</f>
        <v>0</v>
      </c>
    </row>
    <row r="54" spans="1:3" x14ac:dyDescent="0.2">
      <c r="A54" s="2" t="s">
        <v>18</v>
      </c>
      <c r="B54" s="2" t="s">
        <v>76</v>
      </c>
      <c r="C54" s="15">
        <f>'[1]Despesa - Access'!F33</f>
        <v>0</v>
      </c>
    </row>
    <row r="55" spans="1:3" x14ac:dyDescent="0.2">
      <c r="A55" s="2" t="s">
        <v>20</v>
      </c>
      <c r="B55" s="2" t="s">
        <v>77</v>
      </c>
      <c r="C55" s="15">
        <f>'[1]Despesa - Access'!F34</f>
        <v>0</v>
      </c>
    </row>
    <row r="56" spans="1:3" x14ac:dyDescent="0.2">
      <c r="A56" s="2" t="s">
        <v>22</v>
      </c>
      <c r="B56" s="2" t="s">
        <v>78</v>
      </c>
      <c r="C56" s="15">
        <f>'[1]Despesa - Access'!F35</f>
        <v>0</v>
      </c>
    </row>
    <row r="57" spans="1:3" x14ac:dyDescent="0.2">
      <c r="A57" s="2" t="s">
        <v>30</v>
      </c>
      <c r="B57" s="2" t="s">
        <v>79</v>
      </c>
      <c r="C57" s="15">
        <f>'[1]Despesa - Access'!F36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81</v>
      </c>
    </row>
    <row r="63" spans="1:3" x14ac:dyDescent="0.2">
      <c r="A63" s="2" t="s">
        <v>16</v>
      </c>
      <c r="B63" s="2" t="s">
        <v>82</v>
      </c>
      <c r="C63" s="15">
        <f>'[1]Despesa - Access'!F37</f>
        <v>0</v>
      </c>
    </row>
    <row r="64" spans="1:3" x14ac:dyDescent="0.2">
      <c r="A64" s="2" t="s">
        <v>18</v>
      </c>
      <c r="B64" s="2" t="s">
        <v>83</v>
      </c>
      <c r="C64" s="15">
        <f>'[1]Despesa - Access'!F38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81</v>
      </c>
    </row>
    <row r="70" spans="1:3" x14ac:dyDescent="0.2">
      <c r="A70" s="2" t="s">
        <v>16</v>
      </c>
      <c r="B70" s="2" t="s">
        <v>85</v>
      </c>
      <c r="C70" s="15">
        <f>'[1]Financeiro - Access'!F2</f>
        <v>99952404.400000006</v>
      </c>
    </row>
    <row r="71" spans="1:3" x14ac:dyDescent="0.2">
      <c r="A71" s="2" t="s">
        <v>18</v>
      </c>
      <c r="B71" s="2" t="s">
        <v>86</v>
      </c>
      <c r="C71" s="15">
        <f>'[1]Financeiro - Access'!F3</f>
        <v>23615374.579999998</v>
      </c>
    </row>
    <row r="72" spans="1:3" x14ac:dyDescent="0.2">
      <c r="A72" s="2" t="s">
        <v>20</v>
      </c>
      <c r="B72" s="2" t="s">
        <v>87</v>
      </c>
      <c r="C72" s="15">
        <f>'[1]Financeiro - Access'!F4</f>
        <v>0</v>
      </c>
    </row>
    <row r="73" spans="1:3" x14ac:dyDescent="0.2">
      <c r="A73" s="2" t="s">
        <v>22</v>
      </c>
      <c r="B73" s="2" t="s">
        <v>88</v>
      </c>
      <c r="C73" s="15">
        <f>'[1]Financeiro - Access'!F5</f>
        <v>0</v>
      </c>
    </row>
    <row r="74" spans="1:3" x14ac:dyDescent="0.2">
      <c r="A74" s="14" t="s">
        <v>24</v>
      </c>
      <c r="B74" s="14"/>
      <c r="C74" s="12">
        <f>SUM(C70:C73)</f>
        <v>123567778.98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81</v>
      </c>
    </row>
    <row r="79" spans="1:3" x14ac:dyDescent="0.2">
      <c r="A79" s="2" t="s">
        <v>16</v>
      </c>
      <c r="B79" s="2" t="s">
        <v>90</v>
      </c>
      <c r="C79" s="15"/>
    </row>
    <row r="80" spans="1:3" x14ac:dyDescent="0.2">
      <c r="A80" s="2" t="s">
        <v>18</v>
      </c>
      <c r="B80" s="2" t="s">
        <v>91</v>
      </c>
      <c r="C80" s="15"/>
    </row>
    <row r="81" spans="1:3" x14ac:dyDescent="0.2">
      <c r="A81" s="2" t="s">
        <v>20</v>
      </c>
      <c r="B81" s="2" t="s">
        <v>92</v>
      </c>
      <c r="C81" s="15"/>
    </row>
    <row r="82" spans="1:3" x14ac:dyDescent="0.2">
      <c r="A82" s="2" t="s">
        <v>22</v>
      </c>
      <c r="B82" s="2" t="s">
        <v>93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  <row r="85" spans="1:3" x14ac:dyDescent="0.2">
      <c r="A85" s="20" t="s">
        <v>95</v>
      </c>
      <c r="B85" s="21"/>
      <c r="C85" s="21"/>
    </row>
    <row r="86" spans="1:3" x14ac:dyDescent="0.2">
      <c r="A86" s="20" t="s">
        <v>96</v>
      </c>
      <c r="B86" s="21"/>
      <c r="C86" s="21"/>
    </row>
  </sheetData>
  <mergeCells count="17">
    <mergeCell ref="A74:B74"/>
    <mergeCell ref="A83:B83"/>
    <mergeCell ref="A84:C84"/>
    <mergeCell ref="A85:C85"/>
    <mergeCell ref="A86:C86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2017-10-17T20:20:11Z</dcterms:created>
  <dcterms:modified xsi:type="dcterms:W3CDTF">2017-10-17T20:20:48Z</dcterms:modified>
</cp:coreProperties>
</file>