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4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<sst xmlns="http://schemas.openxmlformats.org/spreadsheetml/2006/main" count="133" uniqueCount="95">
  <si>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</si>
  <si>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</si>
  <si>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</si>
  <si>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</si>
  <si>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</si>
  <si>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</si>
  <si>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</si>
  <si>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</si>
  <si>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</si>
  <si>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</si>
  <si>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08/2017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</si>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</sst>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73240117.5</v>
          </cell>
        </row>
        <row r="3">
          <cell r="L3">
            <v>14170908.300000001</v>
          </cell>
        </row>
        <row r="4">
          <cell r="L4">
            <v>13561132.66</v>
          </cell>
        </row>
        <row r="6">
          <cell r="L6">
            <v>122334.72</v>
          </cell>
        </row>
        <row r="7">
          <cell r="L7">
            <v>4024053.2</v>
          </cell>
        </row>
        <row r="8">
          <cell r="L8">
            <v>587160</v>
          </cell>
        </row>
        <row r="9">
          <cell r="L9">
            <v>1901454.35</v>
          </cell>
        </row>
        <row r="10">
          <cell r="L10">
            <v>91740.800000000003</v>
          </cell>
        </row>
        <row r="11">
          <cell r="L11">
            <v>38085.089999999997</v>
          </cell>
        </row>
        <row r="12">
          <cell r="L12">
            <v>2342870.58</v>
          </cell>
        </row>
        <row r="13">
          <cell r="L13">
            <v>2612517.4500000002</v>
          </cell>
        </row>
        <row r="14">
          <cell r="L14">
            <v>166168.07999999999</v>
          </cell>
        </row>
        <row r="15">
          <cell r="L15">
            <v>525864.80000000005</v>
          </cell>
        </row>
        <row r="16">
          <cell r="L16">
            <v>57153.45</v>
          </cell>
        </row>
        <row r="17">
          <cell r="L17">
            <v>902114.81</v>
          </cell>
        </row>
        <row r="18">
          <cell r="L18">
            <v>686195.54</v>
          </cell>
        </row>
        <row r="19">
          <cell r="L19">
            <v>687546.86</v>
          </cell>
        </row>
        <row r="20">
          <cell r="L20">
            <v>2890865.06</v>
          </cell>
        </row>
        <row r="21">
          <cell r="L21">
            <v>10403.08</v>
          </cell>
        </row>
        <row r="22">
          <cell r="L22">
            <v>344861.77</v>
          </cell>
        </row>
        <row r="23">
          <cell r="L23">
            <v>69425</v>
          </cell>
        </row>
        <row r="24">
          <cell r="L24">
            <v>105.54</v>
          </cell>
        </row>
        <row r="25">
          <cell r="L25">
            <v>28000</v>
          </cell>
        </row>
        <row r="26">
          <cell r="L26">
            <v>0</v>
          </cell>
        </row>
        <row r="27">
          <cell r="L27">
            <v>9128.43</v>
          </cell>
        </row>
        <row r="28">
          <cell r="L28">
            <v>17153.87</v>
          </cell>
        </row>
        <row r="29">
          <cell r="L29">
            <v>66330.38</v>
          </cell>
        </row>
        <row r="30">
          <cell r="L30">
            <v>0</v>
          </cell>
        </row>
        <row r="31">
          <cell r="L31">
            <v>5438643.3300000001</v>
          </cell>
        </row>
        <row r="32">
          <cell r="L32">
            <v>6556.39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402427.74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100869350.33</v>
          </cell>
        </row>
        <row r="3">
          <cell r="L3">
            <v>24023591.440000001</v>
          </cell>
        </row>
        <row r="4">
          <cell r="L4">
            <v>462362.5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42998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Access'!L2</f>
        <v>73240117.5</v>
      </c>
    </row>
    <row r="14" spans="1:3" x14ac:dyDescent="0.2">
      <c r="A14" s="3" t="s">
        <v>18</v>
      </c>
      <c r="B14" s="11" t="s">
        <v>19</v>
      </c>
      <c r="C14" s="12">
        <f>'[1]Despesa - Access'!L3</f>
        <v>14170908.300000001</v>
      </c>
    </row>
    <row r="15" spans="1:3" x14ac:dyDescent="0.2">
      <c r="A15" s="3" t="s">
        <v>20</v>
      </c>
      <c r="B15" s="11" t="s">
        <v>21</v>
      </c>
      <c r="C15" s="12">
        <f>'[1]Despesa - Access'!L4</f>
        <v>13561132.66</v>
      </c>
    </row>
    <row r="16" spans="1:3" ht="51" x14ac:dyDescent="0.2">
      <c r="A16" s="13" t="s">
        <v>22</v>
      </c>
      <c r="B16" s="11" t="s">
        <v>23</v>
      </c>
      <c r="C16" s="12">
        <v>826.84</v>
      </c>
    </row>
    <row r="17" spans="1:3" x14ac:dyDescent="0.2">
      <c r="A17" s="14" t="s">
        <v>24</v>
      </c>
      <c r="B17" s="14"/>
      <c r="C17" s="12">
        <f>SUM(C13:C16)</f>
        <v>100972985.3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Access'!L6</f>
        <v>122334.72</v>
      </c>
    </row>
    <row r="23" spans="1:3" x14ac:dyDescent="0.2">
      <c r="A23" s="3" t="s">
        <v>18</v>
      </c>
      <c r="B23" s="3" t="s">
        <v>28</v>
      </c>
      <c r="C23" s="15">
        <f>'[1]Despesa - Access'!L7</f>
        <v>4024053.2</v>
      </c>
    </row>
    <row r="24" spans="1:3" x14ac:dyDescent="0.2">
      <c r="A24" s="3" t="s">
        <v>20</v>
      </c>
      <c r="B24" s="3" t="s">
        <v>29</v>
      </c>
      <c r="C24" s="15">
        <f>'[1]Despesa - Access'!L8</f>
        <v>587160</v>
      </c>
    </row>
    <row r="25" spans="1:3" x14ac:dyDescent="0.2">
      <c r="A25" s="3" t="s">
        <v>22</v>
      </c>
      <c r="B25" s="3" t="s">
        <v>30</v>
      </c>
      <c r="C25" s="15">
        <f>'[1]Despesa - Access'!L9</f>
        <v>1901454.35</v>
      </c>
    </row>
    <row r="26" spans="1:3" x14ac:dyDescent="0.2">
      <c r="A26" s="3" t="s">
        <v>31</v>
      </c>
      <c r="B26" s="3" t="s">
        <v>32</v>
      </c>
      <c r="C26" s="15">
        <f>'[1]Despesa - Access'!L10</f>
        <v>91740.800000000003</v>
      </c>
    </row>
    <row r="27" spans="1:3" x14ac:dyDescent="0.2">
      <c r="A27" s="3" t="s">
        <v>33</v>
      </c>
      <c r="B27" s="3" t="s">
        <v>34</v>
      </c>
      <c r="C27" s="15">
        <f>'[1]Despesa - Access'!L11</f>
        <v>38085.089999999997</v>
      </c>
    </row>
    <row r="28" spans="1:3" x14ac:dyDescent="0.2">
      <c r="A28" s="3" t="s">
        <v>35</v>
      </c>
      <c r="B28" s="3" t="s">
        <v>36</v>
      </c>
      <c r="C28" s="15">
        <f>'[1]Despesa - Access'!L12</f>
        <v>2342870.58</v>
      </c>
    </row>
    <row r="29" spans="1:3" x14ac:dyDescent="0.2">
      <c r="A29" s="3" t="s">
        <v>37</v>
      </c>
      <c r="B29" s="3" t="s">
        <v>38</v>
      </c>
      <c r="C29" s="15">
        <f>'[1]Despesa - Access'!L13</f>
        <v>2612517.4500000002</v>
      </c>
    </row>
    <row r="30" spans="1:3" x14ac:dyDescent="0.2">
      <c r="A30" s="3" t="s">
        <v>39</v>
      </c>
      <c r="B30" s="3" t="s">
        <v>40</v>
      </c>
      <c r="C30" s="15">
        <f>'[1]Despesa - Access'!L14</f>
        <v>166168.07999999999</v>
      </c>
    </row>
    <row r="31" spans="1:3" x14ac:dyDescent="0.2">
      <c r="A31" s="3" t="s">
        <v>41</v>
      </c>
      <c r="B31" s="3" t="s">
        <v>42</v>
      </c>
      <c r="C31" s="15">
        <f>'[1]Despesa - Access'!L15</f>
        <v>525864.80000000005</v>
      </c>
    </row>
    <row r="32" spans="1:3" x14ac:dyDescent="0.2">
      <c r="A32" s="3" t="s">
        <v>43</v>
      </c>
      <c r="B32" s="3" t="s">
        <v>44</v>
      </c>
      <c r="C32" s="15">
        <f>'[1]Despesa - Access'!L16</f>
        <v>57153.45</v>
      </c>
    </row>
    <row r="33" spans="1:3" x14ac:dyDescent="0.2">
      <c r="A33" s="3" t="s">
        <v>45</v>
      </c>
      <c r="B33" s="3" t="s">
        <v>46</v>
      </c>
      <c r="C33" s="15">
        <f>'[1]Despesa - Access'!L17</f>
        <v>902114.81</v>
      </c>
    </row>
    <row r="34" spans="1:3" ht="63.75" x14ac:dyDescent="0.2">
      <c r="A34" s="13" t="s">
        <v>47</v>
      </c>
      <c r="B34" s="16" t="s">
        <v>48</v>
      </c>
      <c r="C34" s="15">
        <f>'[1]Despesa - Access'!L18</f>
        <v>686195.54</v>
      </c>
    </row>
    <row r="35" spans="1:3" x14ac:dyDescent="0.2">
      <c r="A35" s="3" t="s">
        <v>49</v>
      </c>
      <c r="B35" s="3" t="s">
        <v>50</v>
      </c>
      <c r="C35" s="15">
        <f>'[1]Despesa - Access'!L19</f>
        <v>687546.86</v>
      </c>
    </row>
    <row r="36" spans="1:3" x14ac:dyDescent="0.2">
      <c r="A36" s="3" t="s">
        <v>51</v>
      </c>
      <c r="B36" s="3" t="s">
        <v>52</v>
      </c>
      <c r="C36" s="15">
        <f>'[1]Despesa - Access'!L20</f>
        <v>2890865.06</v>
      </c>
    </row>
    <row r="37" spans="1:3" x14ac:dyDescent="0.2">
      <c r="A37" s="3" t="s">
        <v>53</v>
      </c>
      <c r="B37" s="3" t="s">
        <v>54</v>
      </c>
      <c r="C37" s="15">
        <f>'[1]Despesa - Access'!L21</f>
        <v>10403.08</v>
      </c>
    </row>
    <row r="38" spans="1:3" ht="25.5" x14ac:dyDescent="0.2">
      <c r="A38" s="13" t="s">
        <v>55</v>
      </c>
      <c r="B38" s="17" t="s">
        <v>56</v>
      </c>
      <c r="C38" s="15">
        <f>'[1]Despesa - Access'!L22</f>
        <v>344861.77</v>
      </c>
    </row>
    <row r="39" spans="1:3" x14ac:dyDescent="0.2">
      <c r="A39" s="3" t="s">
        <v>57</v>
      </c>
      <c r="B39" s="3" t="s">
        <v>58</v>
      </c>
      <c r="C39" s="15">
        <f>'[1]Despesa - Access'!L23</f>
        <v>69425</v>
      </c>
    </row>
    <row r="40" spans="1:3" x14ac:dyDescent="0.2">
      <c r="A40" s="3" t="s">
        <v>59</v>
      </c>
      <c r="B40" s="3" t="s">
        <v>60</v>
      </c>
      <c r="C40" s="15">
        <f>'[1]Despesa - Access'!L24</f>
        <v>105.54</v>
      </c>
    </row>
    <row r="41" spans="1:3" x14ac:dyDescent="0.2">
      <c r="A41" s="3" t="s">
        <v>61</v>
      </c>
      <c r="B41" s="3" t="s">
        <v>62</v>
      </c>
      <c r="C41" s="15">
        <f>'[1]Despesa - Access'!L25</f>
        <v>28000</v>
      </c>
    </row>
    <row r="42" spans="1:3" x14ac:dyDescent="0.2">
      <c r="A42" s="3" t="s">
        <v>63</v>
      </c>
      <c r="B42" s="3" t="s">
        <v>64</v>
      </c>
      <c r="C42" s="15">
        <f>'[1]Despesa - Access'!L26</f>
        <v>0</v>
      </c>
    </row>
    <row r="43" spans="1:3" x14ac:dyDescent="0.2">
      <c r="A43" s="3" t="s">
        <v>65</v>
      </c>
      <c r="B43" s="3" t="s">
        <v>66</v>
      </c>
      <c r="C43" s="15">
        <f>'[1]Despesa - Access'!L27</f>
        <v>9128.43</v>
      </c>
    </row>
    <row r="44" spans="1:3" x14ac:dyDescent="0.2">
      <c r="A44" s="3" t="s">
        <v>67</v>
      </c>
      <c r="B44" s="3" t="s">
        <v>68</v>
      </c>
      <c r="C44" s="15">
        <f>'[1]Despesa - Access'!L28</f>
        <v>17153.87</v>
      </c>
    </row>
    <row r="45" spans="1:3" x14ac:dyDescent="0.2">
      <c r="A45" s="3" t="s">
        <v>69</v>
      </c>
      <c r="B45" s="3" t="s">
        <v>70</v>
      </c>
      <c r="C45" s="15">
        <f>'[1]Despesa - Access'!L29</f>
        <v>66330.38</v>
      </c>
    </row>
    <row r="46" spans="1:3" x14ac:dyDescent="0.2">
      <c r="A46" s="3" t="s">
        <v>71</v>
      </c>
      <c r="B46" s="3" t="s">
        <v>72</v>
      </c>
      <c r="C46" s="15">
        <f>'[1]Despesa - Access'!L30</f>
        <v>0</v>
      </c>
    </row>
    <row r="47" spans="1:3" x14ac:dyDescent="0.2">
      <c r="A47" s="3" t="s">
        <v>73</v>
      </c>
      <c r="B47" s="3" t="s">
        <v>74</v>
      </c>
      <c r="C47" s="15">
        <f>'[1]Despesa - Access'!L31</f>
        <v>5438643.3300000001</v>
      </c>
    </row>
    <row r="48" spans="1:3" x14ac:dyDescent="0.2">
      <c r="A48" s="14" t="s">
        <v>24</v>
      </c>
      <c r="B48" s="14"/>
      <c r="C48" s="12">
        <f>SUM(C22:C47)</f>
        <v>23620176.18999999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Access'!L32</f>
        <v>6556.39</v>
      </c>
    </row>
    <row r="54" spans="1:3" x14ac:dyDescent="0.2">
      <c r="A54" s="3" t="s">
        <v>18</v>
      </c>
      <c r="B54" s="3" t="s">
        <v>77</v>
      </c>
      <c r="C54" s="15">
        <f>'[1]Despesa - Access'!L33</f>
        <v>0</v>
      </c>
    </row>
    <row r="55" spans="1:3" x14ac:dyDescent="0.2">
      <c r="A55" s="3" t="s">
        <v>20</v>
      </c>
      <c r="B55" s="3" t="s">
        <v>78</v>
      </c>
      <c r="C55" s="15">
        <f>'[1]Despesa - Access'!L34</f>
        <v>0</v>
      </c>
    </row>
    <row r="56" spans="1:3" x14ac:dyDescent="0.2">
      <c r="A56" s="3" t="s">
        <v>22</v>
      </c>
      <c r="B56" s="3" t="s">
        <v>79</v>
      </c>
      <c r="C56" s="15">
        <f>'[1]Despesa - Access'!L35</f>
        <v>0</v>
      </c>
    </row>
    <row r="57" spans="1:3" x14ac:dyDescent="0.2">
      <c r="A57" s="3" t="s">
        <v>31</v>
      </c>
      <c r="B57" s="3" t="s">
        <v>80</v>
      </c>
      <c r="C57" s="15">
        <f>'[1]Despesa - Access'!L36</f>
        <v>402427.74</v>
      </c>
    </row>
    <row r="58" spans="1:3" x14ac:dyDescent="0.2">
      <c r="A58" s="14" t="s">
        <v>24</v>
      </c>
      <c r="B58" s="14"/>
      <c r="C58" s="12">
        <f>SUM(C53:C57)</f>
        <v>408984.13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Access'!L37</f>
        <v>0</v>
      </c>
    </row>
    <row r="64" spans="1:3" x14ac:dyDescent="0.2">
      <c r="A64" s="3" t="s">
        <v>18</v>
      </c>
      <c r="B64" s="3" t="s">
        <v>83</v>
      </c>
      <c r="C64" s="15">
        <f>'[1]Despesa - Access'!L38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Access'!L2</f>
        <v>100869350.33</v>
      </c>
    </row>
    <row r="71" spans="1:3" x14ac:dyDescent="0.2">
      <c r="A71" s="3" t="s">
        <v>18</v>
      </c>
      <c r="B71" s="3" t="s">
        <v>86</v>
      </c>
      <c r="C71" s="15">
        <f>'[1]Financeiro - Access'!L3</f>
        <v>24023591.440000001</v>
      </c>
    </row>
    <row r="72" spans="1:3" x14ac:dyDescent="0.2">
      <c r="A72" s="3" t="s">
        <v>20</v>
      </c>
      <c r="B72" s="3" t="s">
        <v>87</v>
      </c>
      <c r="C72" s="15">
        <f>'[1]Financeiro - Access'!L4</f>
        <v>462362.5</v>
      </c>
    </row>
    <row r="73" spans="1:3" x14ac:dyDescent="0.2">
      <c r="A73" s="3" t="s">
        <v>22</v>
      </c>
      <c r="B73" s="3" t="s">
        <v>88</v>
      </c>
      <c r="C73" s="15">
        <f>'[1]Financeiro - Access'!L5</f>
        <v>0</v>
      </c>
    </row>
    <row r="74" spans="1:3" x14ac:dyDescent="0.2">
      <c r="A74" s="14" t="s">
        <v>24</v>
      </c>
      <c r="B74" s="14"/>
      <c r="C74" s="12">
        <f>SUM(C70:C73)</f>
        <v>125355304.27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2017-10-17T20:29:30Z</dcterms:created>
  <dcterms:modified xsi:type="dcterms:W3CDTF">2017-10-17T20:30:13Z</dcterms:modified>
</cp:coreProperties>
</file>