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\090017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4" i="1" s="1"/>
  <c r="C71" i="1"/>
  <c r="C70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<sst xmlns="http://schemas.openxmlformats.org/spreadsheetml/2006/main" count="133" uniqueCount="95">
  <si>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</si>
  <si>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</si>
  <si>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</si>
  <si>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</si>
  <si>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</si>
  <si>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</si>
  <si>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</si>
  <si>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</si>
  <si>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</si>
  <si>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</si>
  <si>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07/2025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</si>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</sst>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  <sheetName val="Anexo I - Jun"/>
      <sheetName val="TesGer - Jun"/>
      <sheetName val="Anexo I - Jul"/>
      <sheetName val="TesGer - 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113556820.75</v>
          </cell>
        </row>
        <row r="2">
          <cell r="D2">
            <v>28247167.699999999</v>
          </cell>
        </row>
        <row r="3">
          <cell r="D3">
            <v>19849699.640000001</v>
          </cell>
        </row>
        <row r="4">
          <cell r="D4">
            <v>53402.239999999998</v>
          </cell>
        </row>
        <row r="5">
          <cell r="D5">
            <v>8165535.2800000003</v>
          </cell>
        </row>
        <row r="6">
          <cell r="D6">
            <v>734047.38</v>
          </cell>
        </row>
        <row r="7">
          <cell r="D7">
            <v>7884289.7400000002</v>
          </cell>
        </row>
        <row r="8">
          <cell r="D8">
            <v>104569.32</v>
          </cell>
        </row>
        <row r="9">
          <cell r="D9">
            <v>21277.63</v>
          </cell>
        </row>
        <row r="10">
          <cell r="D10">
            <v>1065155.99</v>
          </cell>
        </row>
        <row r="11">
          <cell r="D11">
            <v>1653889.28</v>
          </cell>
        </row>
        <row r="12">
          <cell r="D12">
            <v>152748.26999999999</v>
          </cell>
        </row>
        <row r="13">
          <cell r="D13">
            <v>588668.30000000005</v>
          </cell>
        </row>
        <row r="14">
          <cell r="D14">
            <v>90451.26</v>
          </cell>
        </row>
        <row r="15">
          <cell r="D15">
            <v>572178.76</v>
          </cell>
        </row>
        <row r="16">
          <cell r="D16">
            <v>662917.56999999995</v>
          </cell>
        </row>
        <row r="17">
          <cell r="D17">
            <v>1022860.48</v>
          </cell>
        </row>
        <row r="18">
          <cell r="D18">
            <v>2916976.36</v>
          </cell>
        </row>
        <row r="19">
          <cell r="D19">
            <v>1936</v>
          </cell>
        </row>
        <row r="20">
          <cell r="D20">
            <v>3790315.54</v>
          </cell>
        </row>
        <row r="21">
          <cell r="D21">
            <v>98938.94</v>
          </cell>
        </row>
        <row r="24">
          <cell r="D24">
            <v>17000</v>
          </cell>
        </row>
        <row r="25">
          <cell r="D25">
            <v>16690.04</v>
          </cell>
        </row>
        <row r="26">
          <cell r="D26">
            <v>33168.519999999997</v>
          </cell>
        </row>
        <row r="27">
          <cell r="D27">
            <v>217171.25</v>
          </cell>
        </row>
        <row r="29">
          <cell r="D29">
            <v>9120534.2200000007</v>
          </cell>
        </row>
        <row r="30">
          <cell r="D30">
            <v>446874.08</v>
          </cell>
        </row>
        <row r="34">
          <cell r="D34">
            <v>179923.36</v>
          </cell>
        </row>
        <row r="36">
          <cell r="D36">
            <v>162467116.15000001</v>
          </cell>
        </row>
        <row r="37">
          <cell r="D37">
            <v>41987446.960000001</v>
          </cell>
        </row>
        <row r="38">
          <cell r="D38">
            <v>3225000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45889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 - Jul'!D1</f>
        <v>113556820.75</v>
      </c>
    </row>
    <row r="14" spans="1:3" x14ac:dyDescent="0.2">
      <c r="A14" s="4" t="s">
        <v>18</v>
      </c>
      <c r="B14" s="14" t="s">
        <v>19</v>
      </c>
      <c r="C14" s="15">
        <f>'[1]TesGer - Jul'!D2</f>
        <v>28247167.699999999</v>
      </c>
    </row>
    <row r="15" spans="1:3" x14ac:dyDescent="0.2">
      <c r="A15" s="4" t="s">
        <v>20</v>
      </c>
      <c r="B15" s="14" t="s">
        <v>21</v>
      </c>
      <c r="C15" s="15">
        <f>'[1]TesGer - Jul'!D3</f>
        <v>19849699.640000001</v>
      </c>
    </row>
    <row r="16" spans="1:3" ht="51" x14ac:dyDescent="0.2">
      <c r="A16" s="16" t="s">
        <v>22</v>
      </c>
      <c r="B16" s="14" t="s">
        <v>23</v>
      </c>
      <c r="C16" s="25"/>
    </row>
    <row r="17" spans="1:6" x14ac:dyDescent="0.2">
      <c r="A17" s="17" t="s">
        <v>24</v>
      </c>
      <c r="B17" s="17"/>
      <c r="C17" s="15">
        <f>SUM(C13:C16)</f>
        <v>161653688.08999997</v>
      </c>
    </row>
    <row r="18" spans="1:6" x14ac:dyDescent="0.2">
      <c r="D18" s="2"/>
      <c r="F18" s="18"/>
    </row>
    <row r="19" spans="1:6" x14ac:dyDescent="0.2">
      <c r="A19" s="10" t="s">
        <v>25</v>
      </c>
      <c r="D19" s="2"/>
      <c r="F19" s="18"/>
    </row>
    <row r="21" spans="1:6" x14ac:dyDescent="0.2">
      <c r="A21" s="12" t="s">
        <v>13</v>
      </c>
      <c r="B21" s="12" t="s">
        <v>14</v>
      </c>
      <c r="C21" s="13" t="s">
        <v>26</v>
      </c>
    </row>
    <row r="22" spans="1:6" x14ac:dyDescent="0.2">
      <c r="A22" s="4" t="s">
        <v>16</v>
      </c>
      <c r="B22" s="4" t="s">
        <v>27</v>
      </c>
      <c r="C22" s="19">
        <f>'[1]TesGer - Jul'!D4</f>
        <v>53402.239999999998</v>
      </c>
    </row>
    <row r="23" spans="1:6" x14ac:dyDescent="0.2">
      <c r="A23" s="4" t="s">
        <v>18</v>
      </c>
      <c r="B23" s="4" t="s">
        <v>28</v>
      </c>
      <c r="C23" s="19">
        <f>'[1]TesGer - Jul'!D5</f>
        <v>8165535.2800000003</v>
      </c>
    </row>
    <row r="24" spans="1:6" x14ac:dyDescent="0.2">
      <c r="A24" s="4" t="s">
        <v>20</v>
      </c>
      <c r="B24" s="4" t="s">
        <v>29</v>
      </c>
      <c r="C24" s="19">
        <f>'[1]TesGer - Jul'!D6</f>
        <v>734047.38</v>
      </c>
    </row>
    <row r="25" spans="1:6" x14ac:dyDescent="0.2">
      <c r="A25" s="4" t="s">
        <v>22</v>
      </c>
      <c r="B25" s="4" t="s">
        <v>30</v>
      </c>
      <c r="C25" s="19">
        <f>'[1]TesGer - Jul'!D7</f>
        <v>7884289.7400000002</v>
      </c>
    </row>
    <row r="26" spans="1:6" x14ac:dyDescent="0.2">
      <c r="A26" s="4" t="s">
        <v>31</v>
      </c>
      <c r="B26" s="4" t="s">
        <v>32</v>
      </c>
      <c r="C26" s="19">
        <f>'[1]TesGer - Jul'!D8</f>
        <v>104569.32</v>
      </c>
    </row>
    <row r="27" spans="1:6" x14ac:dyDescent="0.2">
      <c r="A27" s="4" t="s">
        <v>33</v>
      </c>
      <c r="B27" s="4" t="s">
        <v>34</v>
      </c>
      <c r="C27" s="19">
        <f>'[1]TesGer - Jul'!D9</f>
        <v>21277.63</v>
      </c>
    </row>
    <row r="28" spans="1:6" x14ac:dyDescent="0.2">
      <c r="A28" s="4" t="s">
        <v>35</v>
      </c>
      <c r="B28" s="4" t="s">
        <v>36</v>
      </c>
      <c r="C28" s="19">
        <f>'[1]TesGer - Jul'!D10</f>
        <v>1065155.99</v>
      </c>
    </row>
    <row r="29" spans="1:6" x14ac:dyDescent="0.2">
      <c r="A29" s="4" t="s">
        <v>37</v>
      </c>
      <c r="B29" s="4" t="s">
        <v>38</v>
      </c>
      <c r="C29" s="19">
        <f>'[1]TesGer - Jul'!D11</f>
        <v>1653889.28</v>
      </c>
    </row>
    <row r="30" spans="1:6" x14ac:dyDescent="0.2">
      <c r="A30" s="4" t="s">
        <v>39</v>
      </c>
      <c r="B30" s="4" t="s">
        <v>40</v>
      </c>
      <c r="C30" s="19">
        <f>'[1]TesGer - Jul'!D12</f>
        <v>152748.26999999999</v>
      </c>
    </row>
    <row r="31" spans="1:6" x14ac:dyDescent="0.2">
      <c r="A31" s="4" t="s">
        <v>41</v>
      </c>
      <c r="B31" s="4" t="s">
        <v>42</v>
      </c>
      <c r="C31" s="19">
        <f>'[1]TesGer - Jul'!D13</f>
        <v>588668.30000000005</v>
      </c>
    </row>
    <row r="32" spans="1:6" x14ac:dyDescent="0.2">
      <c r="A32" s="4" t="s">
        <v>43</v>
      </c>
      <c r="B32" s="4" t="s">
        <v>44</v>
      </c>
      <c r="C32" s="19">
        <f>'[1]TesGer - Jul'!D14</f>
        <v>90451.26</v>
      </c>
    </row>
    <row r="33" spans="1:3" x14ac:dyDescent="0.2">
      <c r="A33" s="4" t="s">
        <v>45</v>
      </c>
      <c r="B33" s="4" t="s">
        <v>46</v>
      </c>
      <c r="C33" s="19">
        <f>'[1]TesGer - Jul'!D15</f>
        <v>572178.76</v>
      </c>
    </row>
    <row r="34" spans="1:3" ht="63.75" x14ac:dyDescent="0.2">
      <c r="A34" s="16" t="s">
        <v>47</v>
      </c>
      <c r="B34" s="20" t="s">
        <v>48</v>
      </c>
      <c r="C34" s="19">
        <f>'[1]TesGer - Jul'!D16</f>
        <v>662917.56999999995</v>
      </c>
    </row>
    <row r="35" spans="1:3" x14ac:dyDescent="0.2">
      <c r="A35" s="4" t="s">
        <v>49</v>
      </c>
      <c r="B35" s="4" t="s">
        <v>50</v>
      </c>
      <c r="C35" s="19">
        <f>'[1]TesGer - Jul'!D17</f>
        <v>1022860.48</v>
      </c>
    </row>
    <row r="36" spans="1:3" x14ac:dyDescent="0.2">
      <c r="A36" s="4" t="s">
        <v>51</v>
      </c>
      <c r="B36" s="4" t="s">
        <v>52</v>
      </c>
      <c r="C36" s="19">
        <f>'[1]TesGer - Jul'!D18</f>
        <v>2916976.36</v>
      </c>
    </row>
    <row r="37" spans="1:3" x14ac:dyDescent="0.2">
      <c r="A37" s="4" t="s">
        <v>53</v>
      </c>
      <c r="B37" s="4" t="s">
        <v>54</v>
      </c>
      <c r="C37" s="19">
        <f>'[1]TesGer - Jul'!D19</f>
        <v>1936</v>
      </c>
    </row>
    <row r="38" spans="1:3" ht="25.5" x14ac:dyDescent="0.2">
      <c r="A38" s="16" t="s">
        <v>55</v>
      </c>
      <c r="B38" s="21" t="s">
        <v>56</v>
      </c>
      <c r="C38" s="19">
        <f>'[1]TesGer - Jul'!D20</f>
        <v>3790315.54</v>
      </c>
    </row>
    <row r="39" spans="1:3" x14ac:dyDescent="0.2">
      <c r="A39" s="4" t="s">
        <v>57</v>
      </c>
      <c r="B39" s="4" t="s">
        <v>58</v>
      </c>
      <c r="C39" s="19">
        <f>'[1]TesGer - Jul'!D21</f>
        <v>98938.94</v>
      </c>
    </row>
    <row r="40" spans="1:3" x14ac:dyDescent="0.2">
      <c r="A40" s="4" t="s">
        <v>59</v>
      </c>
      <c r="B40" s="4" t="s">
        <v>60</v>
      </c>
      <c r="C40" s="19">
        <f>'[1]TesGer - Jul'!D22</f>
        <v>0</v>
      </c>
    </row>
    <row r="41" spans="1:3" x14ac:dyDescent="0.2">
      <c r="A41" s="4" t="s">
        <v>61</v>
      </c>
      <c r="B41" s="4" t="s">
        <v>62</v>
      </c>
      <c r="C41" s="19">
        <f>'[1]TesGer - Jul'!D23</f>
        <v>0</v>
      </c>
    </row>
    <row r="42" spans="1:3" x14ac:dyDescent="0.2">
      <c r="A42" s="4" t="s">
        <v>63</v>
      </c>
      <c r="B42" s="4" t="s">
        <v>64</v>
      </c>
      <c r="C42" s="19">
        <f>'[1]TesGer - Jul'!D24</f>
        <v>17000</v>
      </c>
    </row>
    <row r="43" spans="1:3" x14ac:dyDescent="0.2">
      <c r="A43" s="4" t="s">
        <v>65</v>
      </c>
      <c r="B43" s="4" t="s">
        <v>66</v>
      </c>
      <c r="C43" s="19">
        <f>'[1]TesGer - Jul'!D25</f>
        <v>16690.04</v>
      </c>
    </row>
    <row r="44" spans="1:3" x14ac:dyDescent="0.2">
      <c r="A44" s="4" t="s">
        <v>67</v>
      </c>
      <c r="B44" s="4" t="s">
        <v>68</v>
      </c>
      <c r="C44" s="19">
        <f>'[1]TesGer - Jul'!D26</f>
        <v>33168.519999999997</v>
      </c>
    </row>
    <row r="45" spans="1:3" x14ac:dyDescent="0.2">
      <c r="A45" s="4" t="s">
        <v>69</v>
      </c>
      <c r="B45" s="4" t="s">
        <v>70</v>
      </c>
      <c r="C45" s="19">
        <f>'[1]TesGer - Jul'!D27</f>
        <v>217171.25</v>
      </c>
    </row>
    <row r="46" spans="1:3" x14ac:dyDescent="0.2">
      <c r="A46" s="4" t="s">
        <v>71</v>
      </c>
      <c r="B46" s="4" t="s">
        <v>72</v>
      </c>
      <c r="C46" s="19">
        <f>'[1]TesGer - Jul'!D28</f>
        <v>0</v>
      </c>
    </row>
    <row r="47" spans="1:3" x14ac:dyDescent="0.2">
      <c r="A47" s="4" t="s">
        <v>73</v>
      </c>
      <c r="B47" s="4" t="s">
        <v>74</v>
      </c>
      <c r="C47" s="19">
        <f>'[1]TesGer - Jul'!D29</f>
        <v>9120534.2200000007</v>
      </c>
    </row>
    <row r="48" spans="1:3" x14ac:dyDescent="0.2">
      <c r="A48" s="17" t="s">
        <v>24</v>
      </c>
      <c r="B48" s="17"/>
      <c r="C48" s="15">
        <f>SUM(C22:C47)</f>
        <v>38984722.370000005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4" t="s">
        <v>16</v>
      </c>
      <c r="B53" s="4" t="s">
        <v>76</v>
      </c>
      <c r="C53" s="19">
        <f>'[1]TesGer - Jul'!D30</f>
        <v>446874.08</v>
      </c>
    </row>
    <row r="54" spans="1:3" x14ac:dyDescent="0.2">
      <c r="A54" s="4" t="s">
        <v>18</v>
      </c>
      <c r="B54" s="4" t="s">
        <v>77</v>
      </c>
      <c r="C54" s="19">
        <f>'[1]TesGer - Jul'!D31</f>
        <v>0</v>
      </c>
    </row>
    <row r="55" spans="1:3" x14ac:dyDescent="0.2">
      <c r="A55" s="4" t="s">
        <v>20</v>
      </c>
      <c r="B55" s="4" t="s">
        <v>78</v>
      </c>
      <c r="C55" s="19">
        <f>'[1]TesGer - Jul'!D32</f>
        <v>0</v>
      </c>
    </row>
    <row r="56" spans="1:3" x14ac:dyDescent="0.2">
      <c r="A56" s="4" t="s">
        <v>22</v>
      </c>
      <c r="B56" s="4" t="s">
        <v>79</v>
      </c>
      <c r="C56" s="19">
        <f>'[1]TesGer - Jul'!D33</f>
        <v>0</v>
      </c>
    </row>
    <row r="57" spans="1:3" x14ac:dyDescent="0.2">
      <c r="A57" s="4" t="s">
        <v>31</v>
      </c>
      <c r="B57" s="4" t="s">
        <v>80</v>
      </c>
      <c r="C57" s="19">
        <f>'[1]TesGer - Jul'!D34</f>
        <v>179923.36</v>
      </c>
    </row>
    <row r="58" spans="1:3" x14ac:dyDescent="0.2">
      <c r="A58" s="17" t="s">
        <v>24</v>
      </c>
      <c r="B58" s="17"/>
      <c r="C58" s="15">
        <f>SUM(C53:C57)</f>
        <v>626797.43999999994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82</v>
      </c>
      <c r="C63" s="19">
        <f>'[1]TesGer - Jul'!D35</f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2"/>
      <c r="B66" s="22"/>
      <c r="C66" s="22"/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4" t="s">
        <v>16</v>
      </c>
      <c r="B70" s="4" t="s">
        <v>85</v>
      </c>
      <c r="C70" s="19">
        <f>'[1]TesGer - Jul'!D36</f>
        <v>162467116.15000001</v>
      </c>
    </row>
    <row r="71" spans="1:3" x14ac:dyDescent="0.2">
      <c r="A71" s="4" t="s">
        <v>18</v>
      </c>
      <c r="B71" s="4" t="s">
        <v>86</v>
      </c>
      <c r="C71" s="19">
        <f>'[1]TesGer - Jul'!D37</f>
        <v>41987446.960000001</v>
      </c>
    </row>
    <row r="72" spans="1:3" x14ac:dyDescent="0.2">
      <c r="A72" s="4" t="s">
        <v>20</v>
      </c>
      <c r="B72" s="4" t="s">
        <v>87</v>
      </c>
      <c r="C72" s="19">
        <f>'[1]TesGer - Jul'!D38</f>
        <v>3225000</v>
      </c>
    </row>
    <row r="73" spans="1:3" x14ac:dyDescent="0.2">
      <c r="A73" s="4" t="s">
        <v>22</v>
      </c>
      <c r="B73" s="4" t="s">
        <v>88</v>
      </c>
      <c r="C73" s="19">
        <f>'[1]TesGer - Jul'!D39</f>
        <v>0</v>
      </c>
    </row>
    <row r="74" spans="1:3" x14ac:dyDescent="0.2">
      <c r="A74" s="17" t="s">
        <v>24</v>
      </c>
      <c r="B74" s="17"/>
      <c r="C74" s="15">
        <f>SUM(C70:C73)</f>
        <v>207679563.11000001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2025-08-20T18:37:39Z</dcterms:created>
  <dcterms:modified xsi:type="dcterms:W3CDTF">2025-08-20T18:38:03Z</dcterms:modified>
</cp:coreProperties>
</file>