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2995" windowHeight="9525"/>
  </bookViews>
  <sheets>
    <sheet name="Anexo I - Out" sheetId="1" r:id="rId1"/>
  </sheets>
  <externalReferences>
    <externalReference r:id="rId2"/>
  </externalReferences>
  <definedNames>
    <definedName name="_xlnm.Print_Area" localSheetId="0">'Anexo I - Out'!$A$1:$C$84</definedName>
  </definedNames>
  <calcPr calcId="145621" calcMode="manual"/>
</workbook>
</file>

<file path=xl/calcChain.xml><?xml version="1.0" encoding="utf-8"?>
<calcChain xmlns="http://schemas.openxmlformats.org/spreadsheetml/2006/main">
  <c r="C83" i="1" l="1"/>
  <c r="C73" i="1"/>
  <c r="C72" i="1"/>
  <c r="C71" i="1"/>
  <c r="C70" i="1"/>
  <c r="C74" i="1" s="1"/>
  <c r="C64" i="1"/>
  <c r="C63" i="1"/>
  <c r="C65" i="1" s="1"/>
  <c r="C57" i="1"/>
  <c r="C56" i="1"/>
  <c r="C55" i="1"/>
  <c r="C54" i="1"/>
  <c r="C53" i="1"/>
  <c r="C58" i="1" s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48" i="1" s="1"/>
  <c r="C22" i="1"/>
  <c r="C15" i="1"/>
  <c r="C14" i="1"/>
  <c r="C13" i="1"/>
  <c r="C17" i="1" s="1"/>
</calcChain>
</file>

<file path=xl/sharedStrings.xml><?xml version="1.0" encoding="utf-8"?>
<sst xmlns="http://schemas.openxmlformats.org/spreadsheetml/2006/main" count="133" uniqueCount="94">
  <si>
    <t>ANEXO I</t>
  </si>
  <si>
    <t>Sigla</t>
  </si>
  <si>
    <t>TRF 3</t>
  </si>
  <si>
    <t>Nome do Órgão</t>
  </si>
  <si>
    <t>TRIBUNAL REGIONAL FEDERAL DA 3ª REGIÃO</t>
  </si>
  <si>
    <t>Autoridade Máxima</t>
  </si>
  <si>
    <t>FÁBIO PRIETO</t>
  </si>
  <si>
    <t>Responsável pela Informação</t>
  </si>
  <si>
    <t>SECRETARIA DE PLANEJAMENTO, ORÇAMENTO E FINANÇAS</t>
  </si>
  <si>
    <t>Mês de Referência</t>
  </si>
  <si>
    <t>10/2015</t>
  </si>
  <si>
    <t>Data da Publicação</t>
  </si>
  <si>
    <t>Inciso I - Despesas com Pessoal e Encargos</t>
  </si>
  <si>
    <t>Alínea</t>
  </si>
  <si>
    <t>Discriminação das Despesas</t>
  </si>
  <si>
    <t>Valores em R$</t>
  </si>
  <si>
    <t>a</t>
  </si>
  <si>
    <t>Despesas com pessoal ativo</t>
  </si>
  <si>
    <t>b</t>
  </si>
  <si>
    <t>Despesas com pessoal inativo e pensões</t>
  </si>
  <si>
    <t>c</t>
  </si>
  <si>
    <t>Encargos sociais incidentes sobre a remuneração de pessoal</t>
  </si>
  <si>
    <t>d</t>
  </si>
  <si>
    <t>Despesas com sentenças judiciais transitadas em julgado (precatórios, requisições de pequeno valor e débitos judiciais periódicos vincendos) a servidores e empregados, conforme ação orçamentária específica, apropriada pelo critério de competência</t>
  </si>
  <si>
    <t>TOTAL</t>
  </si>
  <si>
    <t>Inciso II - Outras Despesas de Custeio</t>
  </si>
  <si>
    <t>Benefícios a servidores e empregados - auxílio transporte</t>
  </si>
  <si>
    <t>Benefícios a servidores e empregados - auxílio alimentação</t>
  </si>
  <si>
    <t>Benefícios a servidores e empregados - auxílio creche</t>
  </si>
  <si>
    <t>Benefícios a servidores e empregados - assistência médica e odontológica</t>
  </si>
  <si>
    <t>e</t>
  </si>
  <si>
    <t>Diárias pagas a servidores, empregados e colaboradores</t>
  </si>
  <si>
    <t>f</t>
  </si>
  <si>
    <t>Passagens e despesas com locomoção</t>
  </si>
  <si>
    <t>g</t>
  </si>
  <si>
    <t>Indenizações de ajuda de custo, transporte e auxílio moradia</t>
  </si>
  <si>
    <t>h</t>
  </si>
  <si>
    <t>Aluguel de imóveis</t>
  </si>
  <si>
    <t>i</t>
  </si>
  <si>
    <t>Serviços de água e esgoto</t>
  </si>
  <si>
    <t>j</t>
  </si>
  <si>
    <t>Serviços de energia elétrica</t>
  </si>
  <si>
    <t>k</t>
  </si>
  <si>
    <t>Serviços de telecomunicações</t>
  </si>
  <si>
    <t>l</t>
  </si>
  <si>
    <t>Serviços de comunicação em geral</t>
  </si>
  <si>
    <t>m</t>
  </si>
  <si>
    <t>Serviços de informática, incluindo manutenção e locação de software, locação de equipamentos de processamento de dados, serviços de tecnologia de informação, serviços técnico-profissionais de tecnologia de informação, aquisição de software, sob encomenda, manutenção e conservação de equipamentos de processamento de dados e comunicação de dados</t>
  </si>
  <si>
    <t>n</t>
  </si>
  <si>
    <t>Serviços de limpeza e conservação</t>
  </si>
  <si>
    <t>o</t>
  </si>
  <si>
    <t>Serviços de vigilância armada e desarmada</t>
  </si>
  <si>
    <t>p</t>
  </si>
  <si>
    <t>Serviços de publicidade</t>
  </si>
  <si>
    <t>q</t>
  </si>
  <si>
    <t>Locação de mão de obra e postos de trabalho, ressalvado o apropriado nas alíneas "n" e "o"</t>
  </si>
  <si>
    <t>r</t>
  </si>
  <si>
    <t>Serviços de seleção e treinamento</t>
  </si>
  <si>
    <t>s</t>
  </si>
  <si>
    <t>Aquisição de material de expediente</t>
  </si>
  <si>
    <t>t</t>
  </si>
  <si>
    <t>Aquisição de material de processamento de dados e de software</t>
  </si>
  <si>
    <t>u</t>
  </si>
  <si>
    <t>Aquisição de material bibliográfico</t>
  </si>
  <si>
    <t>v</t>
  </si>
  <si>
    <t>Aquisição de combustíveis e lubrificantes</t>
  </si>
  <si>
    <t>w</t>
  </si>
  <si>
    <t>Aquisição de genêros alimentícios</t>
  </si>
  <si>
    <t>x</t>
  </si>
  <si>
    <t>Aquisição de material de consumo, ressalvado nas alíneas "s" a "w"</t>
  </si>
  <si>
    <t>y</t>
  </si>
  <si>
    <t>Serviços médicos e hospitalares, odontológicos e laboratoriais</t>
  </si>
  <si>
    <t>z</t>
  </si>
  <si>
    <t>Demais despesas de custeio</t>
  </si>
  <si>
    <t>Inciso III - Despesas com Investimentos</t>
  </si>
  <si>
    <t>Construção e reforma de imóveis</t>
  </si>
  <si>
    <t>Aquisição de material permanente - veículos</t>
  </si>
  <si>
    <t>Aquisição de material permanente - equipamentos de informática</t>
  </si>
  <si>
    <t>Aquisição de material permanente - programas de informática</t>
  </si>
  <si>
    <t>Aquisição de material permanente - demais itens</t>
  </si>
  <si>
    <t>Inciso IV - Despesas com Inversões Financeiras</t>
  </si>
  <si>
    <t>Aquisição de imóveis, ou bens de capital já em utilização</t>
  </si>
  <si>
    <t>Outras inversões</t>
  </si>
  <si>
    <t>Inciso V - Repasses do Tesouro Nacional ou Estadual ou Sub-Repasses recebidos, destinados ao pagamento de</t>
  </si>
  <si>
    <t>Pessoal e encargos</t>
  </si>
  <si>
    <t>Custeio</t>
  </si>
  <si>
    <t>Investimentos</t>
  </si>
  <si>
    <t>Inversões Financeiras</t>
  </si>
  <si>
    <t>Inciso VI - Receitas</t>
  </si>
  <si>
    <t>Recursos a título de custas judiciais</t>
  </si>
  <si>
    <t>Recursos a título de taxas judiciais</t>
  </si>
  <si>
    <t>Recursos a título de serviços extraordinários</t>
  </si>
  <si>
    <t>Demais recursos conforme previsão em leis específicas</t>
  </si>
  <si>
    <t>1) As despesas constantes nesta planilha referem-se a valores liquidados conforme Resolução CNJ 102/2009, art. 2º, Inc. VI, § 1º.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</si>
</sst>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5" x14ac:knownFonts="1">
    <font>
      <sz val="10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horizontal="center"/>
    </xf>
    <xf numFmtId="43" fontId="0" fillId="0" borderId="0" xfId="1" applyFont="1"/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/>
    <xf numFmtId="49" fontId="0" fillId="0" borderId="1" xfId="0" applyNumberFormat="1" applyBorder="1" applyAlignment="1"/>
    <xf numFmtId="14" fontId="0" fillId="0" borderId="2" xfId="0" applyNumberFormat="1" applyBorder="1" applyAlignment="1">
      <alignment horizontal="left"/>
    </xf>
    <xf numFmtId="0" fontId="0" fillId="0" borderId="3" xfId="0" applyBorder="1" applyAlignment="1">
      <alignment horizontal="left"/>
    </xf>
    <xf numFmtId="0" fontId="3" fillId="0" borderId="0" xfId="0" applyFont="1"/>
    <xf numFmtId="4" fontId="0" fillId="0" borderId="0" xfId="0" applyNumberFormat="1"/>
    <xf numFmtId="0" fontId="0" fillId="0" borderId="1" xfId="0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vertical="center" wrapText="1"/>
    </xf>
    <xf numFmtId="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4" fontId="0" fillId="0" borderId="1" xfId="0" applyNumberFormat="1" applyBorder="1"/>
    <xf numFmtId="0" fontId="0" fillId="0" borderId="4" xfId="0" applyBorder="1" applyAlignment="1">
      <alignment horizontal="left" shrinkToFit="1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15/Relat&#243;rio%20Final%20-%20Publica&#231;&#245;es/ok_Transparencia%202015%20-%20TRF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 I - Jan"/>
      <sheetName val="Anexo I - Fev"/>
      <sheetName val="Anexo I - Mar"/>
      <sheetName val="Anexo I - Abr"/>
      <sheetName val="Anexo I - Mai"/>
      <sheetName val="Anexo I - Jun"/>
      <sheetName val="Anexo I - Jul"/>
      <sheetName val="Anexo I - Ago"/>
      <sheetName val="Anexo I - Set"/>
      <sheetName val="Anexo I - Out"/>
      <sheetName val="Anexo I - Nov"/>
      <sheetName val="Anexo I - Dez"/>
      <sheetName val="Anexo I - RP"/>
      <sheetName val="Anexo II - Orcamento"/>
      <sheetName val="Despesa - Access"/>
      <sheetName val="Despesa - Access Emag"/>
      <sheetName val="Financeiro - Access"/>
      <sheetName val="Financeiro - Access Emag"/>
      <sheetName val="Orcamento - Access"/>
      <sheetName val="Decisões Judiciais"/>
      <sheetName val="Outras Receitas"/>
      <sheetName val="RP - Access"/>
      <sheetName val="RP - AccessEma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2">
          <cell r="N2">
            <v>25701357.710000001</v>
          </cell>
        </row>
        <row r="3">
          <cell r="N3">
            <v>6086891.1200000001</v>
          </cell>
        </row>
        <row r="4">
          <cell r="N4">
            <v>4534154.41</v>
          </cell>
        </row>
        <row r="6">
          <cell r="N6">
            <v>151691.1</v>
          </cell>
        </row>
        <row r="7">
          <cell r="N7">
            <v>1456042.35</v>
          </cell>
        </row>
        <row r="8">
          <cell r="N8">
            <v>163434.01</v>
          </cell>
        </row>
        <row r="9">
          <cell r="N9">
            <v>1102322.8</v>
          </cell>
        </row>
        <row r="10">
          <cell r="N10">
            <v>241454.36</v>
          </cell>
        </row>
        <row r="11">
          <cell r="N11">
            <v>40268.39</v>
          </cell>
        </row>
        <row r="12">
          <cell r="N12">
            <v>166067.09</v>
          </cell>
        </row>
        <row r="13">
          <cell r="N13">
            <v>306666.39</v>
          </cell>
        </row>
        <row r="14">
          <cell r="N14">
            <v>67763.7</v>
          </cell>
        </row>
        <row r="15">
          <cell r="N15">
            <v>407584.93</v>
          </cell>
        </row>
        <row r="16">
          <cell r="N16">
            <v>12328.56</v>
          </cell>
        </row>
        <row r="17">
          <cell r="N17">
            <v>123647.93</v>
          </cell>
        </row>
        <row r="18">
          <cell r="N18">
            <v>181519.28</v>
          </cell>
        </row>
        <row r="19">
          <cell r="N19">
            <v>414207.18</v>
          </cell>
        </row>
        <row r="20">
          <cell r="N20">
            <v>346059.69</v>
          </cell>
        </row>
        <row r="21">
          <cell r="N21">
            <v>5891.08</v>
          </cell>
        </row>
        <row r="22">
          <cell r="N22">
            <v>769688.39</v>
          </cell>
        </row>
        <row r="23">
          <cell r="N23">
            <v>70751.28</v>
          </cell>
        </row>
        <row r="24">
          <cell r="N24">
            <v>1484.1</v>
          </cell>
        </row>
        <row r="25">
          <cell r="N25">
            <v>7549</v>
          </cell>
        </row>
        <row r="26">
          <cell r="N26">
            <v>4659.6000000000004</v>
          </cell>
        </row>
        <row r="27">
          <cell r="N27">
            <v>12700.17</v>
          </cell>
        </row>
        <row r="28">
          <cell r="N28">
            <v>28424.55</v>
          </cell>
        </row>
        <row r="29">
          <cell r="N29">
            <v>20646.3</v>
          </cell>
        </row>
        <row r="30">
          <cell r="N30">
            <v>0</v>
          </cell>
        </row>
        <row r="31">
          <cell r="N31">
            <v>1258444.6000000001</v>
          </cell>
        </row>
        <row r="32">
          <cell r="N32">
            <v>0</v>
          </cell>
        </row>
        <row r="33">
          <cell r="N33">
            <v>0</v>
          </cell>
        </row>
        <row r="34">
          <cell r="N34">
            <v>0</v>
          </cell>
        </row>
        <row r="35">
          <cell r="N35">
            <v>0</v>
          </cell>
        </row>
        <row r="36">
          <cell r="N36">
            <v>99621.96</v>
          </cell>
        </row>
        <row r="37">
          <cell r="N37">
            <v>0</v>
          </cell>
        </row>
        <row r="38">
          <cell r="N38">
            <v>0</v>
          </cell>
        </row>
      </sheetData>
      <sheetData sheetId="15">
        <row r="2">
          <cell r="N2">
            <v>0</v>
          </cell>
        </row>
        <row r="3">
          <cell r="N3">
            <v>0</v>
          </cell>
        </row>
        <row r="4">
          <cell r="N4">
            <v>0</v>
          </cell>
        </row>
        <row r="6">
          <cell r="N6">
            <v>0</v>
          </cell>
        </row>
        <row r="7">
          <cell r="N7">
            <v>0</v>
          </cell>
        </row>
        <row r="8">
          <cell r="N8">
            <v>0</v>
          </cell>
        </row>
        <row r="9">
          <cell r="N9">
            <v>0</v>
          </cell>
        </row>
        <row r="10">
          <cell r="N10">
            <v>20314</v>
          </cell>
        </row>
        <row r="11">
          <cell r="N11">
            <v>4906.8999999999996</v>
          </cell>
        </row>
        <row r="12">
          <cell r="N12">
            <v>0</v>
          </cell>
        </row>
        <row r="13">
          <cell r="N13">
            <v>0</v>
          </cell>
        </row>
        <row r="14">
          <cell r="N14">
            <v>0</v>
          </cell>
        </row>
        <row r="15">
          <cell r="N15">
            <v>0</v>
          </cell>
        </row>
        <row r="16">
          <cell r="N16">
            <v>0</v>
          </cell>
        </row>
        <row r="17">
          <cell r="N17">
            <v>0</v>
          </cell>
        </row>
        <row r="18">
          <cell r="N18">
            <v>0</v>
          </cell>
        </row>
        <row r="19">
          <cell r="N19">
            <v>0</v>
          </cell>
        </row>
        <row r="20">
          <cell r="N20">
            <v>0</v>
          </cell>
        </row>
        <row r="21">
          <cell r="N21">
            <v>0</v>
          </cell>
        </row>
        <row r="22">
          <cell r="N22">
            <v>0</v>
          </cell>
        </row>
        <row r="23">
          <cell r="N23">
            <v>60489.79</v>
          </cell>
        </row>
        <row r="24">
          <cell r="N24">
            <v>0</v>
          </cell>
        </row>
        <row r="25">
          <cell r="N25">
            <v>0</v>
          </cell>
        </row>
        <row r="26">
          <cell r="N26">
            <v>0</v>
          </cell>
        </row>
        <row r="27">
          <cell r="N27">
            <v>0</v>
          </cell>
        </row>
        <row r="28">
          <cell r="N28">
            <v>0</v>
          </cell>
        </row>
        <row r="29">
          <cell r="N29">
            <v>0</v>
          </cell>
        </row>
        <row r="30">
          <cell r="N30">
            <v>0</v>
          </cell>
        </row>
        <row r="31">
          <cell r="N31">
            <v>9450</v>
          </cell>
        </row>
        <row r="32">
          <cell r="N32">
            <v>0</v>
          </cell>
        </row>
        <row r="33">
          <cell r="N33">
            <v>0</v>
          </cell>
        </row>
        <row r="34">
          <cell r="N34">
            <v>0</v>
          </cell>
        </row>
        <row r="35">
          <cell r="N35">
            <v>0</v>
          </cell>
        </row>
        <row r="36">
          <cell r="N36">
            <v>0</v>
          </cell>
        </row>
        <row r="37">
          <cell r="N37">
            <v>0</v>
          </cell>
        </row>
        <row r="38">
          <cell r="N38">
            <v>0</v>
          </cell>
        </row>
      </sheetData>
      <sheetData sheetId="16">
        <row r="2">
          <cell r="N2">
            <v>23762496.640000001</v>
          </cell>
        </row>
        <row r="3">
          <cell r="N3">
            <v>8310579.4199999999</v>
          </cell>
        </row>
        <row r="4">
          <cell r="N4">
            <v>1989.88</v>
          </cell>
        </row>
        <row r="5">
          <cell r="N5">
            <v>0</v>
          </cell>
        </row>
      </sheetData>
      <sheetData sheetId="17">
        <row r="2">
          <cell r="N2">
            <v>0</v>
          </cell>
        </row>
        <row r="3">
          <cell r="N3">
            <v>61924.79</v>
          </cell>
        </row>
        <row r="4">
          <cell r="N4">
            <v>0</v>
          </cell>
        </row>
        <row r="5">
          <cell r="N5">
            <v>0</v>
          </cell>
        </row>
      </sheetData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4"/>
  <sheetViews>
    <sheetView showGridLines="0" tabSelected="1" view="pageBreakPreview" zoomScale="130" zoomScaleNormal="100" zoomScaleSheetLayoutView="130" workbookViewId="0">
      <selection sqref="A1:C1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10" customWidth="1"/>
  </cols>
  <sheetData>
    <row r="1" spans="1:3" x14ac:dyDescent="0.2">
      <c r="A1" s="1" t="s">
        <v>0</v>
      </c>
      <c r="B1" s="1"/>
      <c r="C1" s="1"/>
    </row>
    <row r="3" spans="1:3" x14ac:dyDescent="0.2">
      <c r="A3" s="3" t="s">
        <v>1</v>
      </c>
      <c r="B3" s="4" t="s">
        <v>2</v>
      </c>
      <c r="C3" s="4"/>
    </row>
    <row r="4" spans="1:3" x14ac:dyDescent="0.2">
      <c r="A4" s="3" t="s">
        <v>3</v>
      </c>
      <c r="B4" s="5" t="s">
        <v>4</v>
      </c>
      <c r="C4" s="5"/>
    </row>
    <row r="5" spans="1:3" x14ac:dyDescent="0.2">
      <c r="A5" s="3" t="s">
        <v>5</v>
      </c>
      <c r="B5" s="4" t="s">
        <v>6</v>
      </c>
      <c r="C5" s="4"/>
    </row>
    <row r="6" spans="1:3" x14ac:dyDescent="0.2">
      <c r="A6" s="3" t="s">
        <v>7</v>
      </c>
      <c r="B6" s="5" t="s">
        <v>8</v>
      </c>
      <c r="C6" s="5"/>
    </row>
    <row r="7" spans="1:3" x14ac:dyDescent="0.2">
      <c r="A7" s="3" t="s">
        <v>9</v>
      </c>
      <c r="B7" s="6" t="s">
        <v>10</v>
      </c>
      <c r="C7" s="6"/>
    </row>
    <row r="8" spans="1:3" x14ac:dyDescent="0.2">
      <c r="A8" s="3" t="s">
        <v>11</v>
      </c>
      <c r="B8" s="7">
        <v>42327</v>
      </c>
      <c r="C8" s="8"/>
    </row>
    <row r="10" spans="1:3" x14ac:dyDescent="0.2">
      <c r="A10" s="9" t="s">
        <v>12</v>
      </c>
    </row>
    <row r="12" spans="1:3" x14ac:dyDescent="0.2">
      <c r="A12" s="11" t="s">
        <v>13</v>
      </c>
      <c r="B12" s="11" t="s">
        <v>14</v>
      </c>
      <c r="C12" s="12" t="s">
        <v>15</v>
      </c>
    </row>
    <row r="13" spans="1:3" x14ac:dyDescent="0.2">
      <c r="A13" s="3" t="s">
        <v>16</v>
      </c>
      <c r="B13" s="13" t="s">
        <v>17</v>
      </c>
      <c r="C13" s="14">
        <f>'[1]Despesa - Access'!N2+'[1]Despesa - Access Emag'!N2</f>
        <v>25701357.710000001</v>
      </c>
    </row>
    <row r="14" spans="1:3" x14ac:dyDescent="0.2">
      <c r="A14" s="3" t="s">
        <v>18</v>
      </c>
      <c r="B14" s="13" t="s">
        <v>19</v>
      </c>
      <c r="C14" s="14">
        <f>'[1]Despesa - Access'!N3+'[1]Despesa - Access Emag'!N3</f>
        <v>6086891.1200000001</v>
      </c>
    </row>
    <row r="15" spans="1:3" x14ac:dyDescent="0.2">
      <c r="A15" s="3" t="s">
        <v>20</v>
      </c>
      <c r="B15" s="13" t="s">
        <v>21</v>
      </c>
      <c r="C15" s="14">
        <f>'[1]Despesa - Access'!N4+'[1]Despesa - Access Emag'!N4</f>
        <v>4534154.41</v>
      </c>
    </row>
    <row r="16" spans="1:3" ht="51" x14ac:dyDescent="0.2">
      <c r="A16" s="15" t="s">
        <v>22</v>
      </c>
      <c r="B16" s="13" t="s">
        <v>23</v>
      </c>
      <c r="C16" s="14">
        <v>3032.62</v>
      </c>
    </row>
    <row r="17" spans="1:3" x14ac:dyDescent="0.2">
      <c r="A17" s="16" t="s">
        <v>24</v>
      </c>
      <c r="B17" s="16"/>
      <c r="C17" s="14">
        <f>SUM(C13:C16)</f>
        <v>36325435.859999999</v>
      </c>
    </row>
    <row r="19" spans="1:3" x14ac:dyDescent="0.2">
      <c r="A19" s="9" t="s">
        <v>25</v>
      </c>
    </row>
    <row r="21" spans="1:3" x14ac:dyDescent="0.2">
      <c r="A21" s="11" t="s">
        <v>13</v>
      </c>
      <c r="B21" s="11" t="s">
        <v>14</v>
      </c>
      <c r="C21" s="12" t="s">
        <v>15</v>
      </c>
    </row>
    <row r="22" spans="1:3" x14ac:dyDescent="0.2">
      <c r="A22" s="3" t="s">
        <v>16</v>
      </c>
      <c r="B22" s="3" t="s">
        <v>26</v>
      </c>
      <c r="C22" s="14">
        <f>'[1]Despesa - Access'!N6+'[1]Despesa - Access Emag'!N6</f>
        <v>151691.1</v>
      </c>
    </row>
    <row r="23" spans="1:3" x14ac:dyDescent="0.2">
      <c r="A23" s="3" t="s">
        <v>18</v>
      </c>
      <c r="B23" s="3" t="s">
        <v>27</v>
      </c>
      <c r="C23" s="14">
        <f>'[1]Despesa - Access'!N7+'[1]Despesa - Access Emag'!N7</f>
        <v>1456042.35</v>
      </c>
    </row>
    <row r="24" spans="1:3" x14ac:dyDescent="0.2">
      <c r="A24" s="3" t="s">
        <v>20</v>
      </c>
      <c r="B24" s="3" t="s">
        <v>28</v>
      </c>
      <c r="C24" s="14">
        <f>'[1]Despesa - Access'!N8+'[1]Despesa - Access Emag'!N8</f>
        <v>163434.01</v>
      </c>
    </row>
    <row r="25" spans="1:3" x14ac:dyDescent="0.2">
      <c r="A25" s="3" t="s">
        <v>22</v>
      </c>
      <c r="B25" s="3" t="s">
        <v>29</v>
      </c>
      <c r="C25" s="14">
        <f>'[1]Despesa - Access'!N9+'[1]Despesa - Access Emag'!N9</f>
        <v>1102322.8</v>
      </c>
    </row>
    <row r="26" spans="1:3" x14ac:dyDescent="0.2">
      <c r="A26" s="3" t="s">
        <v>30</v>
      </c>
      <c r="B26" s="3" t="s">
        <v>31</v>
      </c>
      <c r="C26" s="14">
        <f>'[1]Despesa - Access'!N10+'[1]Despesa - Access Emag'!N10</f>
        <v>261768.36</v>
      </c>
    </row>
    <row r="27" spans="1:3" x14ac:dyDescent="0.2">
      <c r="A27" s="3" t="s">
        <v>32</v>
      </c>
      <c r="B27" s="3" t="s">
        <v>33</v>
      </c>
      <c r="C27" s="14">
        <f>'[1]Despesa - Access'!N11+'[1]Despesa - Access Emag'!N11</f>
        <v>45175.29</v>
      </c>
    </row>
    <row r="28" spans="1:3" x14ac:dyDescent="0.2">
      <c r="A28" s="3" t="s">
        <v>34</v>
      </c>
      <c r="B28" s="3" t="s">
        <v>35</v>
      </c>
      <c r="C28" s="14">
        <f>'[1]Despesa - Access'!N12+'[1]Despesa - Access Emag'!N12</f>
        <v>166067.09</v>
      </c>
    </row>
    <row r="29" spans="1:3" x14ac:dyDescent="0.2">
      <c r="A29" s="3" t="s">
        <v>36</v>
      </c>
      <c r="B29" s="3" t="s">
        <v>37</v>
      </c>
      <c r="C29" s="14">
        <f>'[1]Despesa - Access'!N13+'[1]Despesa - Access Emag'!N13</f>
        <v>306666.39</v>
      </c>
    </row>
    <row r="30" spans="1:3" x14ac:dyDescent="0.2">
      <c r="A30" s="3" t="s">
        <v>38</v>
      </c>
      <c r="B30" s="3" t="s">
        <v>39</v>
      </c>
      <c r="C30" s="14">
        <f>'[1]Despesa - Access'!N14+'[1]Despesa - Access Emag'!N14</f>
        <v>67763.7</v>
      </c>
    </row>
    <row r="31" spans="1:3" x14ac:dyDescent="0.2">
      <c r="A31" s="3" t="s">
        <v>40</v>
      </c>
      <c r="B31" s="3" t="s">
        <v>41</v>
      </c>
      <c r="C31" s="14">
        <f>'[1]Despesa - Access'!N15+'[1]Despesa - Access Emag'!N15</f>
        <v>407584.93</v>
      </c>
    </row>
    <row r="32" spans="1:3" x14ac:dyDescent="0.2">
      <c r="A32" s="3" t="s">
        <v>42</v>
      </c>
      <c r="B32" s="3" t="s">
        <v>43</v>
      </c>
      <c r="C32" s="14">
        <f>'[1]Despesa - Access'!N16+'[1]Despesa - Access Emag'!N16</f>
        <v>12328.56</v>
      </c>
    </row>
    <row r="33" spans="1:3" x14ac:dyDescent="0.2">
      <c r="A33" s="3" t="s">
        <v>44</v>
      </c>
      <c r="B33" s="3" t="s">
        <v>45</v>
      </c>
      <c r="C33" s="14">
        <f>'[1]Despesa - Access'!N17+'[1]Despesa - Access Emag'!N17</f>
        <v>123647.93</v>
      </c>
    </row>
    <row r="34" spans="1:3" ht="63.75" x14ac:dyDescent="0.2">
      <c r="A34" s="15" t="s">
        <v>46</v>
      </c>
      <c r="B34" s="17" t="s">
        <v>47</v>
      </c>
      <c r="C34" s="14">
        <f>'[1]Despesa - Access'!N18+'[1]Despesa - Access Emag'!N18</f>
        <v>181519.28</v>
      </c>
    </row>
    <row r="35" spans="1:3" x14ac:dyDescent="0.2">
      <c r="A35" s="3" t="s">
        <v>48</v>
      </c>
      <c r="B35" s="3" t="s">
        <v>49</v>
      </c>
      <c r="C35" s="14">
        <f>'[1]Despesa - Access'!N19+'[1]Despesa - Access Emag'!N19</f>
        <v>414207.18</v>
      </c>
    </row>
    <row r="36" spans="1:3" x14ac:dyDescent="0.2">
      <c r="A36" s="3" t="s">
        <v>50</v>
      </c>
      <c r="B36" s="3" t="s">
        <v>51</v>
      </c>
      <c r="C36" s="14">
        <f>'[1]Despesa - Access'!N20+'[1]Despesa - Access Emag'!N20</f>
        <v>346059.69</v>
      </c>
    </row>
    <row r="37" spans="1:3" x14ac:dyDescent="0.2">
      <c r="A37" s="3" t="s">
        <v>52</v>
      </c>
      <c r="B37" s="3" t="s">
        <v>53</v>
      </c>
      <c r="C37" s="14">
        <f>'[1]Despesa - Access'!N21+'[1]Despesa - Access Emag'!N21</f>
        <v>5891.08</v>
      </c>
    </row>
    <row r="38" spans="1:3" ht="25.5" x14ac:dyDescent="0.2">
      <c r="A38" s="15" t="s">
        <v>54</v>
      </c>
      <c r="B38" s="18" t="s">
        <v>55</v>
      </c>
      <c r="C38" s="14">
        <f>'[1]Despesa - Access'!N22+'[1]Despesa - Access Emag'!N22</f>
        <v>769688.39</v>
      </c>
    </row>
    <row r="39" spans="1:3" x14ac:dyDescent="0.2">
      <c r="A39" s="3" t="s">
        <v>56</v>
      </c>
      <c r="B39" s="3" t="s">
        <v>57</v>
      </c>
      <c r="C39" s="14">
        <f>'[1]Despesa - Access'!N23+'[1]Despesa - Access Emag'!N23</f>
        <v>131241.07</v>
      </c>
    </row>
    <row r="40" spans="1:3" x14ac:dyDescent="0.2">
      <c r="A40" s="3" t="s">
        <v>58</v>
      </c>
      <c r="B40" s="3" t="s">
        <v>59</v>
      </c>
      <c r="C40" s="14">
        <f>'[1]Despesa - Access'!N24+'[1]Despesa - Access Emag'!N24</f>
        <v>1484.1</v>
      </c>
    </row>
    <row r="41" spans="1:3" x14ac:dyDescent="0.2">
      <c r="A41" s="3" t="s">
        <v>60</v>
      </c>
      <c r="B41" s="3" t="s">
        <v>61</v>
      </c>
      <c r="C41" s="14">
        <f>'[1]Despesa - Access'!N25+'[1]Despesa - Access Emag'!N25</f>
        <v>7549</v>
      </c>
    </row>
    <row r="42" spans="1:3" x14ac:dyDescent="0.2">
      <c r="A42" s="3" t="s">
        <v>62</v>
      </c>
      <c r="B42" s="3" t="s">
        <v>63</v>
      </c>
      <c r="C42" s="14">
        <f>'[1]Despesa - Access'!N26+'[1]Despesa - Access Emag'!N26</f>
        <v>4659.6000000000004</v>
      </c>
    </row>
    <row r="43" spans="1:3" x14ac:dyDescent="0.2">
      <c r="A43" s="3" t="s">
        <v>64</v>
      </c>
      <c r="B43" s="3" t="s">
        <v>65</v>
      </c>
      <c r="C43" s="14">
        <f>'[1]Despesa - Access'!N27+'[1]Despesa - Access Emag'!N27</f>
        <v>12700.17</v>
      </c>
    </row>
    <row r="44" spans="1:3" x14ac:dyDescent="0.2">
      <c r="A44" s="3" t="s">
        <v>66</v>
      </c>
      <c r="B44" s="3" t="s">
        <v>67</v>
      </c>
      <c r="C44" s="14">
        <f>'[1]Despesa - Access'!N28+'[1]Despesa - Access Emag'!N28</f>
        <v>28424.55</v>
      </c>
    </row>
    <row r="45" spans="1:3" x14ac:dyDescent="0.2">
      <c r="A45" s="3" t="s">
        <v>68</v>
      </c>
      <c r="B45" s="3" t="s">
        <v>69</v>
      </c>
      <c r="C45" s="14">
        <f>'[1]Despesa - Access'!N29+'[1]Despesa - Access Emag'!N29</f>
        <v>20646.3</v>
      </c>
    </row>
    <row r="46" spans="1:3" x14ac:dyDescent="0.2">
      <c r="A46" s="3" t="s">
        <v>70</v>
      </c>
      <c r="B46" s="3" t="s">
        <v>71</v>
      </c>
      <c r="C46" s="14">
        <f>'[1]Despesa - Access'!N30+'[1]Despesa - Access Emag'!N30</f>
        <v>0</v>
      </c>
    </row>
    <row r="47" spans="1:3" x14ac:dyDescent="0.2">
      <c r="A47" s="3" t="s">
        <v>72</v>
      </c>
      <c r="B47" s="3" t="s">
        <v>73</v>
      </c>
      <c r="C47" s="14">
        <f>'[1]Despesa - Access'!N31+'[1]Despesa - Access Emag'!N31</f>
        <v>1267894.6000000001</v>
      </c>
    </row>
    <row r="48" spans="1:3" x14ac:dyDescent="0.2">
      <c r="A48" s="16" t="s">
        <v>24</v>
      </c>
      <c r="B48" s="16"/>
      <c r="C48" s="14">
        <f>SUM(C22:C47)</f>
        <v>7456457.5199999996</v>
      </c>
    </row>
    <row r="50" spans="1:3" x14ac:dyDescent="0.2">
      <c r="A50" s="9" t="s">
        <v>74</v>
      </c>
    </row>
    <row r="52" spans="1:3" x14ac:dyDescent="0.2">
      <c r="A52" s="11" t="s">
        <v>13</v>
      </c>
      <c r="B52" s="11" t="s">
        <v>14</v>
      </c>
      <c r="C52" s="12" t="s">
        <v>15</v>
      </c>
    </row>
    <row r="53" spans="1:3" x14ac:dyDescent="0.2">
      <c r="A53" s="3" t="s">
        <v>16</v>
      </c>
      <c r="B53" s="3" t="s">
        <v>75</v>
      </c>
      <c r="C53" s="14">
        <f>'[1]Despesa - Access'!N32+'[1]Despesa - Access Emag'!N32</f>
        <v>0</v>
      </c>
    </row>
    <row r="54" spans="1:3" x14ac:dyDescent="0.2">
      <c r="A54" s="3" t="s">
        <v>18</v>
      </c>
      <c r="B54" s="3" t="s">
        <v>76</v>
      </c>
      <c r="C54" s="14">
        <f>'[1]Despesa - Access'!N33+'[1]Despesa - Access Emag'!N33</f>
        <v>0</v>
      </c>
    </row>
    <row r="55" spans="1:3" x14ac:dyDescent="0.2">
      <c r="A55" s="3" t="s">
        <v>20</v>
      </c>
      <c r="B55" s="3" t="s">
        <v>77</v>
      </c>
      <c r="C55" s="14">
        <f>'[1]Despesa - Access'!N34+'[1]Despesa - Access Emag'!N34</f>
        <v>0</v>
      </c>
    </row>
    <row r="56" spans="1:3" x14ac:dyDescent="0.2">
      <c r="A56" s="3" t="s">
        <v>22</v>
      </c>
      <c r="B56" s="3" t="s">
        <v>78</v>
      </c>
      <c r="C56" s="14">
        <f>'[1]Despesa - Access'!N35+'[1]Despesa - Access Emag'!N35</f>
        <v>0</v>
      </c>
    </row>
    <row r="57" spans="1:3" x14ac:dyDescent="0.2">
      <c r="A57" s="3" t="s">
        <v>30</v>
      </c>
      <c r="B57" s="3" t="s">
        <v>79</v>
      </c>
      <c r="C57" s="14">
        <f>'[1]Despesa - Access'!N36+'[1]Despesa - Access Emag'!N36</f>
        <v>99621.96</v>
      </c>
    </row>
    <row r="58" spans="1:3" x14ac:dyDescent="0.2">
      <c r="A58" s="16" t="s">
        <v>24</v>
      </c>
      <c r="B58" s="16"/>
      <c r="C58" s="14">
        <f>SUM(C53:C57)</f>
        <v>99621.96</v>
      </c>
    </row>
    <row r="60" spans="1:3" x14ac:dyDescent="0.2">
      <c r="A60" s="9" t="s">
        <v>80</v>
      </c>
    </row>
    <row r="62" spans="1:3" x14ac:dyDescent="0.2">
      <c r="A62" s="11" t="s">
        <v>13</v>
      </c>
      <c r="B62" s="11" t="s">
        <v>14</v>
      </c>
      <c r="C62" s="12" t="s">
        <v>15</v>
      </c>
    </row>
    <row r="63" spans="1:3" x14ac:dyDescent="0.2">
      <c r="A63" s="3" t="s">
        <v>16</v>
      </c>
      <c r="B63" s="3" t="s">
        <v>81</v>
      </c>
      <c r="C63" s="14">
        <f>'[1]Despesa - Access'!N37+'[1]Despesa - Access Emag'!N37</f>
        <v>0</v>
      </c>
    </row>
    <row r="64" spans="1:3" x14ac:dyDescent="0.2">
      <c r="A64" s="3" t="s">
        <v>18</v>
      </c>
      <c r="B64" s="3" t="s">
        <v>82</v>
      </c>
      <c r="C64" s="14">
        <f>'[1]Despesa - Access'!N38+'[1]Despesa - Access Emag'!N38</f>
        <v>0</v>
      </c>
    </row>
    <row r="65" spans="1:3" x14ac:dyDescent="0.2">
      <c r="A65" s="16" t="s">
        <v>24</v>
      </c>
      <c r="B65" s="16"/>
      <c r="C65" s="14">
        <f>SUM(C63:C64)</f>
        <v>0</v>
      </c>
    </row>
    <row r="67" spans="1:3" x14ac:dyDescent="0.2">
      <c r="A67" s="9" t="s">
        <v>83</v>
      </c>
    </row>
    <row r="69" spans="1:3" x14ac:dyDescent="0.2">
      <c r="A69" s="11" t="s">
        <v>13</v>
      </c>
      <c r="B69" s="11" t="s">
        <v>14</v>
      </c>
      <c r="C69" s="12" t="s">
        <v>15</v>
      </c>
    </row>
    <row r="70" spans="1:3" x14ac:dyDescent="0.2">
      <c r="A70" s="3" t="s">
        <v>16</v>
      </c>
      <c r="B70" s="3" t="s">
        <v>84</v>
      </c>
      <c r="C70" s="19">
        <f>'[1]Financeiro - Access'!N2+'[1]Financeiro - Access Emag'!N2</f>
        <v>23762496.640000001</v>
      </c>
    </row>
    <row r="71" spans="1:3" x14ac:dyDescent="0.2">
      <c r="A71" s="3" t="s">
        <v>18</v>
      </c>
      <c r="B71" s="3" t="s">
        <v>85</v>
      </c>
      <c r="C71" s="19">
        <f>'[1]Financeiro - Access'!N3+'[1]Financeiro - Access Emag'!N3</f>
        <v>8372504.21</v>
      </c>
    </row>
    <row r="72" spans="1:3" x14ac:dyDescent="0.2">
      <c r="A72" s="3" t="s">
        <v>20</v>
      </c>
      <c r="B72" s="3" t="s">
        <v>86</v>
      </c>
      <c r="C72" s="19">
        <f>'[1]Financeiro - Access'!N4+'[1]Financeiro - Access Emag'!N4</f>
        <v>1989.88</v>
      </c>
    </row>
    <row r="73" spans="1:3" x14ac:dyDescent="0.2">
      <c r="A73" s="3" t="s">
        <v>22</v>
      </c>
      <c r="B73" s="3" t="s">
        <v>87</v>
      </c>
      <c r="C73" s="19">
        <f>'[1]Financeiro - Access'!N5+'[1]Financeiro - Access Emag'!N5</f>
        <v>0</v>
      </c>
    </row>
    <row r="74" spans="1:3" x14ac:dyDescent="0.2">
      <c r="A74" s="16" t="s">
        <v>24</v>
      </c>
      <c r="B74" s="16"/>
      <c r="C74" s="14">
        <f>SUM(C70:C73)</f>
        <v>32136990.73</v>
      </c>
    </row>
    <row r="76" spans="1:3" x14ac:dyDescent="0.2">
      <c r="A76" s="9" t="s">
        <v>88</v>
      </c>
    </row>
    <row r="78" spans="1:3" x14ac:dyDescent="0.2">
      <c r="A78" s="11" t="s">
        <v>13</v>
      </c>
      <c r="B78" s="11" t="s">
        <v>14</v>
      </c>
      <c r="C78" s="12" t="s">
        <v>15</v>
      </c>
    </row>
    <row r="79" spans="1:3" x14ac:dyDescent="0.2">
      <c r="A79" s="3" t="s">
        <v>16</v>
      </c>
      <c r="B79" s="3" t="s">
        <v>89</v>
      </c>
      <c r="C79" s="19"/>
    </row>
    <row r="80" spans="1:3" x14ac:dyDescent="0.2">
      <c r="A80" s="3" t="s">
        <v>18</v>
      </c>
      <c r="B80" s="3" t="s">
        <v>90</v>
      </c>
      <c r="C80" s="19"/>
    </row>
    <row r="81" spans="1:3" x14ac:dyDescent="0.2">
      <c r="A81" s="3" t="s">
        <v>20</v>
      </c>
      <c r="B81" s="3" t="s">
        <v>91</v>
      </c>
      <c r="C81" s="19"/>
    </row>
    <row r="82" spans="1:3" x14ac:dyDescent="0.2">
      <c r="A82" s="3" t="s">
        <v>22</v>
      </c>
      <c r="B82" s="3" t="s">
        <v>92</v>
      </c>
      <c r="C82" s="19"/>
    </row>
    <row r="83" spans="1:3" x14ac:dyDescent="0.2">
      <c r="A83" s="16" t="s">
        <v>24</v>
      </c>
      <c r="B83" s="16"/>
      <c r="C83" s="14">
        <f>SUM(C79:C82)</f>
        <v>0</v>
      </c>
    </row>
    <row r="84" spans="1:3" x14ac:dyDescent="0.2">
      <c r="A84" s="20" t="s">
        <v>93</v>
      </c>
      <c r="B84" s="20"/>
      <c r="C84" s="20"/>
    </row>
  </sheetData>
  <mergeCells count="14">
    <mergeCell ref="A83:B83"/>
    <mergeCell ref="A84:C84"/>
    <mergeCell ref="B8:C8"/>
    <mergeCell ref="A17:B17"/>
    <mergeCell ref="A48:B48"/>
    <mergeCell ref="A58:B58"/>
    <mergeCell ref="A65:B65"/>
    <mergeCell ref="A74:B74"/>
    <mergeCell ref="A1:C1"/>
    <mergeCell ref="B3:C3"/>
    <mergeCell ref="B4:C4"/>
    <mergeCell ref="B5:C5"/>
    <mergeCell ref="B6:C6"/>
    <mergeCell ref="B7:C7"/>
  </mergeCells>
  <printOptions horizontalCentered="1"/>
  <pageMargins left="0.78740157480314965" right="0.78740157480314965" top="0.98425196850393704" bottom="0.98425196850393704" header="0.51181102362204722" footer="0.51181102362204722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Anexo I - Out</vt:lpstr>
      <vt:lpstr>'Anexo I - Out'!Area_de_impressao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2017-10-16T20:55:56Z</dcterms:created>
  <dcterms:modified xsi:type="dcterms:W3CDTF">2017-10-16T20:56:42Z</dcterms:modified>
</cp:coreProperties>
</file>