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Anexo I - Nov" sheetId="1" r:id="rId1"/>
  </sheets>
  <externalReferences>
    <externalReference r:id="rId2"/>
  </externalReferences>
  <definedNames>
    <definedName name="_xlnm.Print_Area" localSheetId="0">'Anexo I - Nov'!$A$1:$C$84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7" i="1" s="1"/>
  <c r="C14" i="1"/>
  <c r="C13" i="1"/>
  <c r="C58" i="1" l="1"/>
  <c r="C74" i="1"/>
  <c r="C48" i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<sst xmlns="http://schemas.openxmlformats.org/spreadsheetml/2006/main" count="133" uniqueCount="94">
  <si>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</si>
  <si>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</si>
  <si>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</si>
  <si>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</si>
  <si>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</si>
  <si>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</si>
  <si>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</si>
  <si>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</si>
  <si>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</si>
  <si>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</si>
  <si>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11/2018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</si>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</sst>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1" applyNumberFormat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2" fillId="0" borderId="1" xfId="0" applyNumberFormat="1" applyFont="1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0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2" fillId="0" borderId="4" xfId="0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Ok_Transparencia%202018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O2">
            <v>46713378.149999999</v>
          </cell>
        </row>
        <row r="3">
          <cell r="O3">
            <v>14099049.449999999</v>
          </cell>
        </row>
        <row r="4">
          <cell r="O4">
            <v>10886901.689999999</v>
          </cell>
        </row>
        <row r="6">
          <cell r="O6">
            <v>144417.76</v>
          </cell>
        </row>
        <row r="7">
          <cell r="O7">
            <v>1639725.27</v>
          </cell>
        </row>
        <row r="8">
          <cell r="O8">
            <v>177026.52</v>
          </cell>
        </row>
        <row r="9">
          <cell r="O9">
            <v>952614.14</v>
          </cell>
        </row>
        <row r="10">
          <cell r="O10">
            <v>151821.9</v>
          </cell>
        </row>
        <row r="11">
          <cell r="O11">
            <v>42698.87</v>
          </cell>
        </row>
        <row r="12">
          <cell r="O12">
            <v>186164.66</v>
          </cell>
        </row>
        <row r="13">
          <cell r="O13">
            <v>337659.29</v>
          </cell>
        </row>
        <row r="14">
          <cell r="O14">
            <v>98216.4</v>
          </cell>
        </row>
        <row r="15">
          <cell r="O15">
            <v>341215.24</v>
          </cell>
        </row>
        <row r="16">
          <cell r="O16">
            <v>7924.86</v>
          </cell>
        </row>
        <row r="17">
          <cell r="O17">
            <v>133203.56</v>
          </cell>
        </row>
        <row r="18">
          <cell r="O18">
            <v>205891.6</v>
          </cell>
        </row>
        <row r="19">
          <cell r="O19">
            <v>449597.68</v>
          </cell>
        </row>
        <row r="20">
          <cell r="O20">
            <v>0</v>
          </cell>
        </row>
        <row r="21">
          <cell r="O21">
            <v>3535.36</v>
          </cell>
        </row>
        <row r="22">
          <cell r="O22">
            <v>737491.58</v>
          </cell>
        </row>
        <row r="23">
          <cell r="O23">
            <v>484392.29</v>
          </cell>
        </row>
        <row r="24">
          <cell r="O24">
            <v>206.27</v>
          </cell>
        </row>
        <row r="25">
          <cell r="O25">
            <v>2554.8000000000002</v>
          </cell>
        </row>
        <row r="26">
          <cell r="O26">
            <v>4296</v>
          </cell>
        </row>
        <row r="27">
          <cell r="O27">
            <v>0</v>
          </cell>
        </row>
        <row r="28">
          <cell r="O28">
            <v>22233.5</v>
          </cell>
        </row>
        <row r="29">
          <cell r="O29">
            <v>35436.1</v>
          </cell>
        </row>
        <row r="30">
          <cell r="O30">
            <v>0</v>
          </cell>
        </row>
        <row r="31">
          <cell r="O31">
            <v>1104249.45</v>
          </cell>
        </row>
        <row r="32"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970.38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15">
        <row r="2">
          <cell r="O2">
            <v>0</v>
          </cell>
        </row>
        <row r="3">
          <cell r="O3">
            <v>0</v>
          </cell>
        </row>
        <row r="4">
          <cell r="O4">
            <v>0</v>
          </cell>
        </row>
        <row r="6">
          <cell r="O6">
            <v>0</v>
          </cell>
        </row>
        <row r="7">
          <cell r="O7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29083.87</v>
          </cell>
        </row>
        <row r="11">
          <cell r="O11">
            <v>6070.34</v>
          </cell>
        </row>
        <row r="12">
          <cell r="O12">
            <v>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3">
          <cell r="O23">
            <v>32596.17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O31">
            <v>1021.2</v>
          </cell>
        </row>
        <row r="32"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16">
        <row r="2">
          <cell r="O2">
            <v>71701880.530000001</v>
          </cell>
        </row>
        <row r="3">
          <cell r="O3">
            <v>6631036.5999999996</v>
          </cell>
        </row>
        <row r="4">
          <cell r="O4">
            <v>1083202.48</v>
          </cell>
        </row>
        <row r="5">
          <cell r="O5">
            <v>0</v>
          </cell>
        </row>
      </sheetData>
      <sheetData sheetId="17">
        <row r="2">
          <cell r="O2">
            <v>0</v>
          </cell>
        </row>
        <row r="3">
          <cell r="O3">
            <v>0</v>
          </cell>
        </row>
        <row r="4">
          <cell r="O4">
            <v>0</v>
          </cell>
        </row>
        <row r="5">
          <cell r="O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5" t="s">
        <v>4</v>
      </c>
      <c r="C4" s="5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5" t="s">
        <v>8</v>
      </c>
      <c r="C6" s="5"/>
    </row>
    <row r="7" spans="1:3" x14ac:dyDescent="0.2">
      <c r="A7" s="3" t="s">
        <v>9</v>
      </c>
      <c r="B7" s="6" t="s">
        <v>10</v>
      </c>
      <c r="C7" s="7"/>
    </row>
    <row r="8" spans="1:3" x14ac:dyDescent="0.2">
      <c r="A8" s="3" t="s">
        <v>11</v>
      </c>
      <c r="B8" s="8">
        <v>43452</v>
      </c>
      <c r="C8" s="9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'[1]Despesa - Access'!O2+'[1]Despesa - Access Emag'!O2</f>
        <v>46713378.149999999</v>
      </c>
    </row>
    <row r="14" spans="1:3" x14ac:dyDescent="0.2">
      <c r="A14" s="3" t="s">
        <v>18</v>
      </c>
      <c r="B14" s="14" t="s">
        <v>19</v>
      </c>
      <c r="C14" s="15">
        <f>'[1]Despesa - Access'!O3+'[1]Despesa - Access Emag'!O3</f>
        <v>14099049.449999999</v>
      </c>
    </row>
    <row r="15" spans="1:3" x14ac:dyDescent="0.2">
      <c r="A15" s="3" t="s">
        <v>20</v>
      </c>
      <c r="B15" s="14" t="s">
        <v>21</v>
      </c>
      <c r="C15" s="15">
        <f>'[1]Despesa - Access'!O4+'[1]Despesa - Access Emag'!O4</f>
        <v>10886901.689999999</v>
      </c>
    </row>
    <row r="16" spans="1:3" ht="51" x14ac:dyDescent="0.2">
      <c r="A16" s="16" t="s">
        <v>22</v>
      </c>
      <c r="B16" s="14" t="s">
        <v>23</v>
      </c>
      <c r="C16" s="15">
        <v>0</v>
      </c>
    </row>
    <row r="17" spans="1:3" x14ac:dyDescent="0.2">
      <c r="A17" s="17" t="s">
        <v>24</v>
      </c>
      <c r="B17" s="17"/>
      <c r="C17" s="15">
        <f>SUM(C13:C16)</f>
        <v>71699329.289999992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15</v>
      </c>
    </row>
    <row r="22" spans="1:3" x14ac:dyDescent="0.2">
      <c r="A22" s="3" t="s">
        <v>16</v>
      </c>
      <c r="B22" s="3" t="s">
        <v>26</v>
      </c>
      <c r="C22" s="15">
        <f>+'[1]Despesa - Access'!O6+'[1]Despesa - Access Emag'!O6</f>
        <v>144417.76</v>
      </c>
    </row>
    <row r="23" spans="1:3" x14ac:dyDescent="0.2">
      <c r="A23" s="3" t="s">
        <v>18</v>
      </c>
      <c r="B23" s="3" t="s">
        <v>27</v>
      </c>
      <c r="C23" s="15">
        <f>+'[1]Despesa - Access'!O7+'[1]Despesa - Access Emag'!O7</f>
        <v>1639725.27</v>
      </c>
    </row>
    <row r="24" spans="1:3" x14ac:dyDescent="0.2">
      <c r="A24" s="3" t="s">
        <v>20</v>
      </c>
      <c r="B24" s="3" t="s">
        <v>28</v>
      </c>
      <c r="C24" s="15">
        <f>+'[1]Despesa - Access'!O8+'[1]Despesa - Access Emag'!O8</f>
        <v>177026.52</v>
      </c>
    </row>
    <row r="25" spans="1:3" x14ac:dyDescent="0.2">
      <c r="A25" s="3" t="s">
        <v>22</v>
      </c>
      <c r="B25" s="3" t="s">
        <v>29</v>
      </c>
      <c r="C25" s="15">
        <f>+'[1]Despesa - Access'!O9+'[1]Despesa - Access Emag'!O9</f>
        <v>952614.14</v>
      </c>
    </row>
    <row r="26" spans="1:3" x14ac:dyDescent="0.2">
      <c r="A26" s="3" t="s">
        <v>30</v>
      </c>
      <c r="B26" s="3" t="s">
        <v>31</v>
      </c>
      <c r="C26" s="15">
        <f>+'[1]Despesa - Access'!O10+'[1]Despesa - Access Emag'!O10</f>
        <v>180905.77</v>
      </c>
    </row>
    <row r="27" spans="1:3" x14ac:dyDescent="0.2">
      <c r="A27" s="3" t="s">
        <v>32</v>
      </c>
      <c r="B27" s="3" t="s">
        <v>33</v>
      </c>
      <c r="C27" s="15">
        <f>+'[1]Despesa - Access'!O11+'[1]Despesa - Access Emag'!O11</f>
        <v>48769.210000000006</v>
      </c>
    </row>
    <row r="28" spans="1:3" x14ac:dyDescent="0.2">
      <c r="A28" s="3" t="s">
        <v>34</v>
      </c>
      <c r="B28" s="3" t="s">
        <v>35</v>
      </c>
      <c r="C28" s="15">
        <f>+'[1]Despesa - Access'!O12+'[1]Despesa - Access Emag'!O12</f>
        <v>186164.66</v>
      </c>
    </row>
    <row r="29" spans="1:3" x14ac:dyDescent="0.2">
      <c r="A29" s="3" t="s">
        <v>36</v>
      </c>
      <c r="B29" s="3" t="s">
        <v>37</v>
      </c>
      <c r="C29" s="15">
        <f>+'[1]Despesa - Access'!O13+'[1]Despesa - Access Emag'!O13</f>
        <v>337659.29</v>
      </c>
    </row>
    <row r="30" spans="1:3" x14ac:dyDescent="0.2">
      <c r="A30" s="3" t="s">
        <v>38</v>
      </c>
      <c r="B30" s="3" t="s">
        <v>39</v>
      </c>
      <c r="C30" s="15">
        <f>+'[1]Despesa - Access'!O14+'[1]Despesa - Access Emag'!O14</f>
        <v>98216.4</v>
      </c>
    </row>
    <row r="31" spans="1:3" x14ac:dyDescent="0.2">
      <c r="A31" s="3" t="s">
        <v>40</v>
      </c>
      <c r="B31" s="3" t="s">
        <v>41</v>
      </c>
      <c r="C31" s="15">
        <f>+'[1]Despesa - Access'!O15+'[1]Despesa - Access Emag'!O15</f>
        <v>341215.24</v>
      </c>
    </row>
    <row r="32" spans="1:3" x14ac:dyDescent="0.2">
      <c r="A32" s="3" t="s">
        <v>42</v>
      </c>
      <c r="B32" s="3" t="s">
        <v>43</v>
      </c>
      <c r="C32" s="15">
        <f>+'[1]Despesa - Access'!O16+'[1]Despesa - Access Emag'!O16</f>
        <v>7924.86</v>
      </c>
    </row>
    <row r="33" spans="1:3" x14ac:dyDescent="0.2">
      <c r="A33" s="3" t="s">
        <v>44</v>
      </c>
      <c r="B33" s="3" t="s">
        <v>45</v>
      </c>
      <c r="C33" s="15">
        <f>+'[1]Despesa - Access'!O17+'[1]Despesa - Access Emag'!O17</f>
        <v>133203.56</v>
      </c>
    </row>
    <row r="34" spans="1:3" ht="63.75" x14ac:dyDescent="0.2">
      <c r="A34" s="16" t="s">
        <v>46</v>
      </c>
      <c r="B34" s="19" t="s">
        <v>47</v>
      </c>
      <c r="C34" s="15">
        <f>+'[1]Despesa - Access'!O18+'[1]Despesa - Access Emag'!O18</f>
        <v>205891.6</v>
      </c>
    </row>
    <row r="35" spans="1:3" x14ac:dyDescent="0.2">
      <c r="A35" s="3" t="s">
        <v>48</v>
      </c>
      <c r="B35" s="3" t="s">
        <v>49</v>
      </c>
      <c r="C35" s="15">
        <f>+'[1]Despesa - Access'!O19+'[1]Despesa - Access Emag'!O19</f>
        <v>449597.68</v>
      </c>
    </row>
    <row r="36" spans="1:3" x14ac:dyDescent="0.2">
      <c r="A36" s="3" t="s">
        <v>50</v>
      </c>
      <c r="B36" s="3" t="s">
        <v>51</v>
      </c>
      <c r="C36" s="15">
        <f>+'[1]Despesa - Access'!O20+'[1]Despesa - Access Emag'!O20</f>
        <v>0</v>
      </c>
    </row>
    <row r="37" spans="1:3" x14ac:dyDescent="0.2">
      <c r="A37" s="3" t="s">
        <v>52</v>
      </c>
      <c r="B37" s="3" t="s">
        <v>53</v>
      </c>
      <c r="C37" s="15">
        <f>+'[1]Despesa - Access'!O21+'[1]Despesa - Access Emag'!O21</f>
        <v>3535.36</v>
      </c>
    </row>
    <row r="38" spans="1:3" ht="25.5" x14ac:dyDescent="0.2">
      <c r="A38" s="16" t="s">
        <v>54</v>
      </c>
      <c r="B38" s="20" t="s">
        <v>55</v>
      </c>
      <c r="C38" s="15">
        <f>+'[1]Despesa - Access'!O22+'[1]Despesa - Access Emag'!O22</f>
        <v>737491.58</v>
      </c>
    </row>
    <row r="39" spans="1:3" x14ac:dyDescent="0.2">
      <c r="A39" s="3" t="s">
        <v>56</v>
      </c>
      <c r="B39" s="3" t="s">
        <v>57</v>
      </c>
      <c r="C39" s="15">
        <f>+'[1]Despesa - Access'!O23+'[1]Despesa - Access Emag'!O23</f>
        <v>516988.45999999996</v>
      </c>
    </row>
    <row r="40" spans="1:3" x14ac:dyDescent="0.2">
      <c r="A40" s="3" t="s">
        <v>58</v>
      </c>
      <c r="B40" s="3" t="s">
        <v>59</v>
      </c>
      <c r="C40" s="15">
        <f>+'[1]Despesa - Access'!O24+'[1]Despesa - Access Emag'!O24</f>
        <v>206.27</v>
      </c>
    </row>
    <row r="41" spans="1:3" x14ac:dyDescent="0.2">
      <c r="A41" s="3" t="s">
        <v>60</v>
      </c>
      <c r="B41" s="3" t="s">
        <v>61</v>
      </c>
      <c r="C41" s="15">
        <f>+'[1]Despesa - Access'!O25+'[1]Despesa - Access Emag'!O25</f>
        <v>2554.8000000000002</v>
      </c>
    </row>
    <row r="42" spans="1:3" x14ac:dyDescent="0.2">
      <c r="A42" s="3" t="s">
        <v>62</v>
      </c>
      <c r="B42" s="3" t="s">
        <v>63</v>
      </c>
      <c r="C42" s="15">
        <f>+'[1]Despesa - Access'!O26+'[1]Despesa - Access Emag'!O26</f>
        <v>4296</v>
      </c>
    </row>
    <row r="43" spans="1:3" x14ac:dyDescent="0.2">
      <c r="A43" s="3" t="s">
        <v>64</v>
      </c>
      <c r="B43" s="3" t="s">
        <v>65</v>
      </c>
      <c r="C43" s="15">
        <f>+'[1]Despesa - Access'!O27+'[1]Despesa - Access Emag'!O27</f>
        <v>0</v>
      </c>
    </row>
    <row r="44" spans="1:3" x14ac:dyDescent="0.2">
      <c r="A44" s="3" t="s">
        <v>66</v>
      </c>
      <c r="B44" s="3" t="s">
        <v>67</v>
      </c>
      <c r="C44" s="15">
        <f>+'[1]Despesa - Access'!O28+'[1]Despesa - Access Emag'!O28</f>
        <v>22233.5</v>
      </c>
    </row>
    <row r="45" spans="1:3" x14ac:dyDescent="0.2">
      <c r="A45" s="3" t="s">
        <v>68</v>
      </c>
      <c r="B45" s="3" t="s">
        <v>69</v>
      </c>
      <c r="C45" s="15">
        <f>+'[1]Despesa - Access'!O29+'[1]Despesa - Access Emag'!O29</f>
        <v>35436.1</v>
      </c>
    </row>
    <row r="46" spans="1:3" x14ac:dyDescent="0.2">
      <c r="A46" s="3" t="s">
        <v>70</v>
      </c>
      <c r="B46" s="3" t="s">
        <v>71</v>
      </c>
      <c r="C46" s="15">
        <f>+'[1]Despesa - Access'!O30+'[1]Despesa - Access Emag'!O30</f>
        <v>0</v>
      </c>
    </row>
    <row r="47" spans="1:3" x14ac:dyDescent="0.2">
      <c r="A47" s="3" t="s">
        <v>72</v>
      </c>
      <c r="B47" s="3" t="s">
        <v>73</v>
      </c>
      <c r="C47" s="15">
        <f>+'[1]Despesa - Access'!O31+'[1]Despesa - Access Emag'!O31</f>
        <v>1105270.6499999999</v>
      </c>
    </row>
    <row r="48" spans="1:3" x14ac:dyDescent="0.2">
      <c r="A48" s="17" t="s">
        <v>24</v>
      </c>
      <c r="B48" s="17"/>
      <c r="C48" s="15">
        <f>SUM(C22:C47)</f>
        <v>7331344.6799999978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3" t="s">
        <v>16</v>
      </c>
      <c r="B53" s="3" t="s">
        <v>75</v>
      </c>
      <c r="C53" s="15">
        <f>+'[1]Despesa - Access'!O32+'[1]Despesa - Access Emag'!O32</f>
        <v>0</v>
      </c>
    </row>
    <row r="54" spans="1:3" x14ac:dyDescent="0.2">
      <c r="A54" s="3" t="s">
        <v>18</v>
      </c>
      <c r="B54" s="3" t="s">
        <v>76</v>
      </c>
      <c r="C54" s="15">
        <f>+'[1]Despesa - Access'!O33+'[1]Despesa - Access Emag'!O33</f>
        <v>0</v>
      </c>
    </row>
    <row r="55" spans="1:3" x14ac:dyDescent="0.2">
      <c r="A55" s="3" t="s">
        <v>20</v>
      </c>
      <c r="B55" s="3" t="s">
        <v>77</v>
      </c>
      <c r="C55" s="15">
        <f>+'[1]Despesa - Access'!O34+'[1]Despesa - Access Emag'!O34</f>
        <v>0</v>
      </c>
    </row>
    <row r="56" spans="1:3" x14ac:dyDescent="0.2">
      <c r="A56" s="3" t="s">
        <v>22</v>
      </c>
      <c r="B56" s="3" t="s">
        <v>78</v>
      </c>
      <c r="C56" s="15">
        <f>+'[1]Despesa - Access'!O35+'[1]Despesa - Access Emag'!O35</f>
        <v>0</v>
      </c>
    </row>
    <row r="57" spans="1:3" x14ac:dyDescent="0.2">
      <c r="A57" s="3" t="s">
        <v>30</v>
      </c>
      <c r="B57" s="3" t="s">
        <v>79</v>
      </c>
      <c r="C57" s="15">
        <f>+'[1]Despesa - Access'!O36+'[1]Despesa - Access Emag'!O36</f>
        <v>970.38</v>
      </c>
    </row>
    <row r="58" spans="1:3" x14ac:dyDescent="0.2">
      <c r="A58" s="17" t="s">
        <v>24</v>
      </c>
      <c r="B58" s="17"/>
      <c r="C58" s="15">
        <f>SUM(C53:C57)</f>
        <v>970.38</v>
      </c>
    </row>
    <row r="60" spans="1:3" x14ac:dyDescent="0.2">
      <c r="A60" s="10" t="s">
        <v>80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3" t="s">
        <v>16</v>
      </c>
      <c r="B63" s="3" t="s">
        <v>81</v>
      </c>
      <c r="C63" s="15">
        <f>+'[1]Despesa - Access'!O37+'[1]Despesa - Access Emag'!O37</f>
        <v>0</v>
      </c>
    </row>
    <row r="64" spans="1:3" x14ac:dyDescent="0.2">
      <c r="A64" s="3" t="s">
        <v>18</v>
      </c>
      <c r="B64" s="3" t="s">
        <v>82</v>
      </c>
      <c r="C64" s="15">
        <f>+'[1]Despesa - Access'!O38+'[1]Despesa - Access Emag'!O38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83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3" t="s">
        <v>16</v>
      </c>
      <c r="B70" s="3" t="s">
        <v>84</v>
      </c>
      <c r="C70" s="21">
        <f>'[1]Financeiro - Access'!O2+'[1]Financeiro - Access Emag'!O2</f>
        <v>71701880.530000001</v>
      </c>
    </row>
    <row r="71" spans="1:3" x14ac:dyDescent="0.2">
      <c r="A71" s="3" t="s">
        <v>18</v>
      </c>
      <c r="B71" s="3" t="s">
        <v>85</v>
      </c>
      <c r="C71" s="21">
        <f>'[1]Financeiro - Access'!O3+'[1]Financeiro - Access Emag'!O3</f>
        <v>6631036.5999999996</v>
      </c>
    </row>
    <row r="72" spans="1:3" x14ac:dyDescent="0.2">
      <c r="A72" s="3" t="s">
        <v>20</v>
      </c>
      <c r="B72" s="3" t="s">
        <v>86</v>
      </c>
      <c r="C72" s="21">
        <f>'[1]Financeiro - Access'!O4+'[1]Financeiro - Access Emag'!O4</f>
        <v>1083202.48</v>
      </c>
    </row>
    <row r="73" spans="1:3" x14ac:dyDescent="0.2">
      <c r="A73" s="3" t="s">
        <v>22</v>
      </c>
      <c r="B73" s="3" t="s">
        <v>87</v>
      </c>
      <c r="C73" s="21">
        <f>'[1]Financeiro - Access'!O5+'[1]Financeiro - Access Emag'!O5</f>
        <v>0</v>
      </c>
    </row>
    <row r="74" spans="1:3" x14ac:dyDescent="0.2">
      <c r="A74" s="17" t="s">
        <v>24</v>
      </c>
      <c r="B74" s="17"/>
      <c r="C74" s="15">
        <f>SUM(C70:C73)</f>
        <v>79416119.609999999</v>
      </c>
    </row>
    <row r="76" spans="1:3" x14ac:dyDescent="0.2">
      <c r="A76" s="10" t="s">
        <v>88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3" t="s">
        <v>16</v>
      </c>
      <c r="B79" s="3" t="s">
        <v>89</v>
      </c>
      <c r="C79" s="21"/>
    </row>
    <row r="80" spans="1:3" x14ac:dyDescent="0.2">
      <c r="A80" s="3" t="s">
        <v>18</v>
      </c>
      <c r="B80" s="3" t="s">
        <v>90</v>
      </c>
      <c r="C80" s="21"/>
    </row>
    <row r="81" spans="1:3" x14ac:dyDescent="0.2">
      <c r="A81" s="3" t="s">
        <v>20</v>
      </c>
      <c r="B81" s="3" t="s">
        <v>91</v>
      </c>
      <c r="C81" s="21"/>
    </row>
    <row r="82" spans="1:3" x14ac:dyDescent="0.2">
      <c r="A82" s="3" t="s">
        <v>22</v>
      </c>
      <c r="B82" s="3" t="s">
        <v>92</v>
      </c>
      <c r="C82" s="21"/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2" t="s">
        <v>93</v>
      </c>
      <c r="B84" s="23"/>
      <c r="C84" s="23"/>
    </row>
    <row r="85" spans="1:3" x14ac:dyDescent="0.2">
      <c r="A85" s="24"/>
      <c r="B85" s="25"/>
      <c r="C85" s="25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Nov</vt:lpstr>
      <vt:lpstr>'Anexo I - Nov'!Area_de_impressao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2018-12-17T14:28:33Z</dcterms:created>
  <dcterms:modified xsi:type="dcterms:W3CDTF">2018-12-17T14:29:10Z</dcterms:modified>
</cp:coreProperties>
</file>