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/>
</workbook>
</file>

<file path=xl/calcChain.xml><?xml version="1.0" encoding="utf-8"?>
<calcChain xmlns="http://schemas.openxmlformats.org/spreadsheetml/2006/main">
  <c r="C64" i="1" l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6" i="1"/>
  <c r="C15" i="1"/>
  <c r="C14" i="1"/>
  <c r="C13" i="1"/>
  <c r="C58" i="1" l="1"/>
  <c r="C17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<sst xmlns="http://schemas.openxmlformats.org/spreadsheetml/2006/main" count="107" uniqueCount="85">
  <si>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</si>
  <si>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</si>
  <si>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</si>
  <si>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</si>
  <si>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</si>
  <si>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</si>
  <si>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</si>
  <si>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</si>
  <si>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</si>
  <si>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</si>
  <si>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RESTOS A PAGAR 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</si>
  <si>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</si>
  <si>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</si>
  <si>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</si>
  <si>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</si>
  <si>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</si>
  <si>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</si>
  <si>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</si>
  <si>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</si>
  <si>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</si>
  <si>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</si>
  <si>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sobra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</si>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</sst>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Transparencia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798821.34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125000</v>
          </cell>
        </row>
        <row r="15">
          <cell r="E15">
            <v>350397.54</v>
          </cell>
        </row>
        <row r="16">
          <cell r="E16">
            <v>6200</v>
          </cell>
        </row>
        <row r="17">
          <cell r="E17">
            <v>15000</v>
          </cell>
        </row>
        <row r="18">
          <cell r="E18">
            <v>711356.61</v>
          </cell>
        </row>
        <row r="19">
          <cell r="E19">
            <v>200799.23</v>
          </cell>
        </row>
        <row r="20">
          <cell r="E20">
            <v>86403.8</v>
          </cell>
        </row>
        <row r="21">
          <cell r="E21">
            <v>322.5</v>
          </cell>
        </row>
        <row r="22">
          <cell r="E22">
            <v>336897.33</v>
          </cell>
        </row>
        <row r="23">
          <cell r="E23">
            <v>340449.92</v>
          </cell>
        </row>
        <row r="24">
          <cell r="E24">
            <v>16091.45</v>
          </cell>
        </row>
        <row r="25">
          <cell r="E25">
            <v>3203.34</v>
          </cell>
        </row>
        <row r="26">
          <cell r="E26">
            <v>0</v>
          </cell>
        </row>
        <row r="27">
          <cell r="E27">
            <v>1500</v>
          </cell>
        </row>
        <row r="28">
          <cell r="E28">
            <v>13323.09</v>
          </cell>
        </row>
        <row r="29">
          <cell r="E29">
            <v>203643.96</v>
          </cell>
        </row>
        <row r="30">
          <cell r="E30">
            <v>0</v>
          </cell>
        </row>
        <row r="31">
          <cell r="E31">
            <v>188645.01</v>
          </cell>
        </row>
        <row r="32">
          <cell r="E32">
            <v>135404</v>
          </cell>
        </row>
        <row r="33">
          <cell r="E33">
            <v>548840</v>
          </cell>
        </row>
        <row r="34">
          <cell r="E34">
            <v>3900</v>
          </cell>
        </row>
        <row r="35">
          <cell r="E35">
            <v>20000</v>
          </cell>
        </row>
        <row r="36">
          <cell r="E36">
            <v>84489.79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22"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4" t="s">
        <v>4</v>
      </c>
      <c r="C4" s="4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4" t="s">
        <v>8</v>
      </c>
      <c r="C6" s="4"/>
    </row>
    <row r="7" spans="1:3" x14ac:dyDescent="0.2">
      <c r="A7" s="2" t="s">
        <v>9</v>
      </c>
      <c r="B7" s="5" t="s">
        <v>10</v>
      </c>
      <c r="C7" s="6"/>
    </row>
    <row r="8" spans="1:3" x14ac:dyDescent="0.2">
      <c r="A8" s="2" t="s">
        <v>11</v>
      </c>
      <c r="B8" s="7">
        <v>43850</v>
      </c>
      <c r="C8" s="8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2" t="s">
        <v>16</v>
      </c>
      <c r="B13" s="13" t="s">
        <v>17</v>
      </c>
      <c r="C13" s="14">
        <f>'[1]RP - Access'!E2+'[1]RP - AccessEmag'!E2</f>
        <v>0</v>
      </c>
    </row>
    <row r="14" spans="1:3" x14ac:dyDescent="0.2">
      <c r="A14" s="2" t="s">
        <v>18</v>
      </c>
      <c r="B14" s="13" t="s">
        <v>19</v>
      </c>
      <c r="C14" s="14">
        <f>'[1]RP - Access'!E3+'[1]RP - AccessEmag'!E3</f>
        <v>0</v>
      </c>
    </row>
    <row r="15" spans="1:3" x14ac:dyDescent="0.2">
      <c r="A15" s="2" t="s">
        <v>20</v>
      </c>
      <c r="B15" s="13" t="s">
        <v>21</v>
      </c>
      <c r="C15" s="14">
        <f>'[1]RP - Access'!E4+'[1]RP - AccessEmag'!E4</f>
        <v>0</v>
      </c>
    </row>
    <row r="16" spans="1:3" ht="51" x14ac:dyDescent="0.2">
      <c r="A16" s="15" t="s">
        <v>22</v>
      </c>
      <c r="B16" s="13" t="s">
        <v>23</v>
      </c>
      <c r="C16" s="14">
        <f>'[1]RP - Access'!E5+'[1]RP - AccessEmag'!E5</f>
        <v>0</v>
      </c>
    </row>
    <row r="17" spans="1:3" x14ac:dyDescent="0.2">
      <c r="A17" s="16" t="s">
        <v>24</v>
      </c>
      <c r="B17" s="16"/>
      <c r="C17" s="14">
        <f>SUM(C13:C16)</f>
        <v>0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2" t="s">
        <v>16</v>
      </c>
      <c r="B22" s="2" t="s">
        <v>26</v>
      </c>
      <c r="C22" s="17">
        <f>'[1]RP - Access'!E6+'[1]RP - AccessEmag'!E6</f>
        <v>0</v>
      </c>
    </row>
    <row r="23" spans="1:3" x14ac:dyDescent="0.2">
      <c r="A23" s="2" t="s">
        <v>18</v>
      </c>
      <c r="B23" s="2" t="s">
        <v>27</v>
      </c>
      <c r="C23" s="17">
        <f>'[1]RP - Access'!E7+'[1]RP - AccessEmag'!E7</f>
        <v>0</v>
      </c>
    </row>
    <row r="24" spans="1:3" x14ac:dyDescent="0.2">
      <c r="A24" s="2" t="s">
        <v>20</v>
      </c>
      <c r="B24" s="2" t="s">
        <v>28</v>
      </c>
      <c r="C24" s="17">
        <f>'[1]RP - Access'!E8+'[1]RP - AccessEmag'!E8</f>
        <v>0</v>
      </c>
    </row>
    <row r="25" spans="1:3" x14ac:dyDescent="0.2">
      <c r="A25" s="2" t="s">
        <v>22</v>
      </c>
      <c r="B25" s="2" t="s">
        <v>29</v>
      </c>
      <c r="C25" s="17">
        <f>'[1]RP - Access'!E9+'[1]RP - AccessEmag'!E9</f>
        <v>798821.34</v>
      </c>
    </row>
    <row r="26" spans="1:3" x14ac:dyDescent="0.2">
      <c r="A26" s="2" t="s">
        <v>30</v>
      </c>
      <c r="B26" s="2" t="s">
        <v>31</v>
      </c>
      <c r="C26" s="17">
        <f>'[1]RP - Access'!E10+'[1]RP - AccessEmag'!E10</f>
        <v>0</v>
      </c>
    </row>
    <row r="27" spans="1:3" x14ac:dyDescent="0.2">
      <c r="A27" s="2" t="s">
        <v>32</v>
      </c>
      <c r="B27" s="2" t="s">
        <v>33</v>
      </c>
      <c r="C27" s="17">
        <f>'[1]RP - Access'!E11+'[1]RP - AccessEmag'!E11</f>
        <v>0</v>
      </c>
    </row>
    <row r="28" spans="1:3" x14ac:dyDescent="0.2">
      <c r="A28" s="2" t="s">
        <v>34</v>
      </c>
      <c r="B28" s="2" t="s">
        <v>35</v>
      </c>
      <c r="C28" s="17">
        <f>'[1]RP - Access'!E12+'[1]RP - AccessEmag'!E12</f>
        <v>0</v>
      </c>
    </row>
    <row r="29" spans="1:3" x14ac:dyDescent="0.2">
      <c r="A29" s="2" t="s">
        <v>36</v>
      </c>
      <c r="B29" s="2" t="s">
        <v>37</v>
      </c>
      <c r="C29" s="17">
        <f>'[1]RP - Access'!E13+'[1]RP - AccessEmag'!E13</f>
        <v>0</v>
      </c>
    </row>
    <row r="30" spans="1:3" x14ac:dyDescent="0.2">
      <c r="A30" s="2" t="s">
        <v>38</v>
      </c>
      <c r="B30" s="2" t="s">
        <v>39</v>
      </c>
      <c r="C30" s="17">
        <f>'[1]RP - Access'!E14+'[1]RP - AccessEmag'!E14</f>
        <v>125000</v>
      </c>
    </row>
    <row r="31" spans="1:3" x14ac:dyDescent="0.2">
      <c r="A31" s="2" t="s">
        <v>40</v>
      </c>
      <c r="B31" s="2" t="s">
        <v>41</v>
      </c>
      <c r="C31" s="17">
        <f>'[1]RP - Access'!E15+'[1]RP - AccessEmag'!E15</f>
        <v>350397.54</v>
      </c>
    </row>
    <row r="32" spans="1:3" x14ac:dyDescent="0.2">
      <c r="A32" s="2" t="s">
        <v>42</v>
      </c>
      <c r="B32" s="2" t="s">
        <v>43</v>
      </c>
      <c r="C32" s="17">
        <f>'[1]RP - Access'!E16+'[1]RP - AccessEmag'!E16</f>
        <v>6200</v>
      </c>
    </row>
    <row r="33" spans="1:3" x14ac:dyDescent="0.2">
      <c r="A33" s="2" t="s">
        <v>44</v>
      </c>
      <c r="B33" s="2" t="s">
        <v>45</v>
      </c>
      <c r="C33" s="17">
        <f>'[1]RP - Access'!E17+'[1]RP - AccessEmag'!E17</f>
        <v>15000</v>
      </c>
    </row>
    <row r="34" spans="1:3" ht="63.75" x14ac:dyDescent="0.2">
      <c r="A34" s="15" t="s">
        <v>46</v>
      </c>
      <c r="B34" s="18" t="s">
        <v>47</v>
      </c>
      <c r="C34" s="17">
        <f>'[1]RP - Access'!E18+'[1]RP - AccessEmag'!E18</f>
        <v>711356.61</v>
      </c>
    </row>
    <row r="35" spans="1:3" x14ac:dyDescent="0.2">
      <c r="A35" s="2" t="s">
        <v>48</v>
      </c>
      <c r="B35" s="2" t="s">
        <v>49</v>
      </c>
      <c r="C35" s="17">
        <f>'[1]RP - Access'!E19+'[1]RP - AccessEmag'!E19</f>
        <v>200799.23</v>
      </c>
    </row>
    <row r="36" spans="1:3" x14ac:dyDescent="0.2">
      <c r="A36" s="2" t="s">
        <v>50</v>
      </c>
      <c r="B36" s="2" t="s">
        <v>51</v>
      </c>
      <c r="C36" s="17">
        <f>'[1]RP - Access'!E20+'[1]RP - AccessEmag'!E20</f>
        <v>86403.8</v>
      </c>
    </row>
    <row r="37" spans="1:3" x14ac:dyDescent="0.2">
      <c r="A37" s="2" t="s">
        <v>52</v>
      </c>
      <c r="B37" s="2" t="s">
        <v>53</v>
      </c>
      <c r="C37" s="17">
        <f>'[1]RP - Access'!E21+'[1]RP - AccessEmag'!E21</f>
        <v>322.5</v>
      </c>
    </row>
    <row r="38" spans="1:3" ht="25.5" x14ac:dyDescent="0.2">
      <c r="A38" s="19" t="s">
        <v>54</v>
      </c>
      <c r="B38" s="19" t="s">
        <v>55</v>
      </c>
      <c r="C38" s="17">
        <f>'[1]RP - Access'!E22+'[1]RP - AccessEmag'!E22</f>
        <v>336897.33</v>
      </c>
    </row>
    <row r="39" spans="1:3" x14ac:dyDescent="0.2">
      <c r="A39" s="2" t="s">
        <v>56</v>
      </c>
      <c r="B39" s="2" t="s">
        <v>57</v>
      </c>
      <c r="C39" s="17">
        <f>'[1]RP - Access'!E23+'[1]RP - AccessEmag'!E23</f>
        <v>340449.92</v>
      </c>
    </row>
    <row r="40" spans="1:3" x14ac:dyDescent="0.2">
      <c r="A40" s="2" t="s">
        <v>58</v>
      </c>
      <c r="B40" s="2" t="s">
        <v>59</v>
      </c>
      <c r="C40" s="17">
        <f>'[1]RP - Access'!E24+'[1]RP - AccessEmag'!E24</f>
        <v>16091.45</v>
      </c>
    </row>
    <row r="41" spans="1:3" x14ac:dyDescent="0.2">
      <c r="A41" s="2" t="s">
        <v>60</v>
      </c>
      <c r="B41" s="2" t="s">
        <v>61</v>
      </c>
      <c r="C41" s="17">
        <f>'[1]RP - Access'!E25+'[1]RP - AccessEmag'!E25</f>
        <v>3203.34</v>
      </c>
    </row>
    <row r="42" spans="1:3" x14ac:dyDescent="0.2">
      <c r="A42" s="2" t="s">
        <v>62</v>
      </c>
      <c r="B42" s="2" t="s">
        <v>63</v>
      </c>
      <c r="C42" s="17">
        <f>'[1]RP - Access'!E26+'[1]RP - AccessEmag'!E26</f>
        <v>0</v>
      </c>
    </row>
    <row r="43" spans="1:3" x14ac:dyDescent="0.2">
      <c r="A43" s="2" t="s">
        <v>64</v>
      </c>
      <c r="B43" s="2" t="s">
        <v>65</v>
      </c>
      <c r="C43" s="17">
        <f>'[1]RP - Access'!E27+'[1]RP - AccessEmag'!E27</f>
        <v>1500</v>
      </c>
    </row>
    <row r="44" spans="1:3" x14ac:dyDescent="0.2">
      <c r="A44" s="2" t="s">
        <v>66</v>
      </c>
      <c r="B44" s="2" t="s">
        <v>67</v>
      </c>
      <c r="C44" s="17">
        <f>'[1]RP - Access'!E28+'[1]RP - AccessEmag'!E28</f>
        <v>13323.09</v>
      </c>
    </row>
    <row r="45" spans="1:3" x14ac:dyDescent="0.2">
      <c r="A45" s="2" t="s">
        <v>68</v>
      </c>
      <c r="B45" s="2" t="s">
        <v>69</v>
      </c>
      <c r="C45" s="17">
        <f>'[1]RP - Access'!E29+'[1]RP - AccessEmag'!E29</f>
        <v>203643.96</v>
      </c>
    </row>
    <row r="46" spans="1:3" x14ac:dyDescent="0.2">
      <c r="A46" s="2" t="s">
        <v>70</v>
      </c>
      <c r="B46" s="2" t="s">
        <v>71</v>
      </c>
      <c r="C46" s="17">
        <f>'[1]RP - Access'!E30+'[1]RP - AccessEmag'!E30</f>
        <v>0</v>
      </c>
    </row>
    <row r="47" spans="1:3" x14ac:dyDescent="0.2">
      <c r="A47" s="2" t="s">
        <v>72</v>
      </c>
      <c r="B47" s="2" t="s">
        <v>73</v>
      </c>
      <c r="C47" s="17">
        <f>'[1]RP - Access'!E31+'[1]RP - AccessEmag'!E31</f>
        <v>188645.01</v>
      </c>
    </row>
    <row r="48" spans="1:3" x14ac:dyDescent="0.2">
      <c r="A48" s="16" t="s">
        <v>24</v>
      </c>
      <c r="B48" s="16"/>
      <c r="C48" s="14">
        <f>SUM(C22:C47)</f>
        <v>3398055.1199999992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75</v>
      </c>
    </row>
    <row r="53" spans="1:3" x14ac:dyDescent="0.2">
      <c r="A53" s="2" t="s">
        <v>16</v>
      </c>
      <c r="B53" s="2" t="s">
        <v>76</v>
      </c>
      <c r="C53" s="17">
        <f>'[1]RP - Access'!E32+'[1]RP - AccessEmag'!E32</f>
        <v>135404</v>
      </c>
    </row>
    <row r="54" spans="1:3" x14ac:dyDescent="0.2">
      <c r="A54" s="2" t="s">
        <v>18</v>
      </c>
      <c r="B54" s="2" t="s">
        <v>77</v>
      </c>
      <c r="C54" s="17">
        <f>'[1]RP - Access'!E33+'[1]RP - AccessEmag'!E33</f>
        <v>548840</v>
      </c>
    </row>
    <row r="55" spans="1:3" x14ac:dyDescent="0.2">
      <c r="A55" s="2" t="s">
        <v>20</v>
      </c>
      <c r="B55" s="2" t="s">
        <v>78</v>
      </c>
      <c r="C55" s="17">
        <f>'[1]RP - Access'!E34+'[1]RP - AccessEmag'!E34</f>
        <v>3900</v>
      </c>
    </row>
    <row r="56" spans="1:3" x14ac:dyDescent="0.2">
      <c r="A56" s="2" t="s">
        <v>22</v>
      </c>
      <c r="B56" s="2" t="s">
        <v>79</v>
      </c>
      <c r="C56" s="17">
        <f>'[1]RP - Access'!E35+'[1]RP - AccessEmag'!E35</f>
        <v>20000</v>
      </c>
    </row>
    <row r="57" spans="1:3" x14ac:dyDescent="0.2">
      <c r="A57" s="2" t="s">
        <v>30</v>
      </c>
      <c r="B57" s="2" t="s">
        <v>80</v>
      </c>
      <c r="C57" s="17">
        <f>'[1]RP - Access'!E36+'[1]RP - AccessEmag'!E36</f>
        <v>84489.79</v>
      </c>
    </row>
    <row r="58" spans="1:3" x14ac:dyDescent="0.2">
      <c r="A58" s="16" t="s">
        <v>24</v>
      </c>
      <c r="B58" s="16"/>
      <c r="C58" s="14">
        <f>SUM(C53:C57)</f>
        <v>792633.79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2" t="s">
        <v>16</v>
      </c>
      <c r="B63" s="2" t="s">
        <v>82</v>
      </c>
      <c r="C63" s="17">
        <f>'[1]RP - Access'!E37+'[1]RP - AccessEmag'!E37</f>
        <v>0</v>
      </c>
    </row>
    <row r="64" spans="1:3" x14ac:dyDescent="0.2">
      <c r="A64" s="2" t="s">
        <v>18</v>
      </c>
      <c r="B64" s="2" t="s">
        <v>83</v>
      </c>
      <c r="C64" s="17">
        <f>'[1]RP - Access'!E38+'[1]RP - AccessEmag'!E38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6" spans="1:3" x14ac:dyDescent="0.2">
      <c r="A66" s="20" t="s">
        <v>84</v>
      </c>
      <c r="B66" s="20"/>
      <c r="C66" s="20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2020-01-14T22:22:41Z</dcterms:created>
  <dcterms:modified xsi:type="dcterms:W3CDTF">2020-01-14T22:23:08Z</dcterms:modified>
</cp:coreProperties>
</file>