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5  Maio\Publicacao internet TRF\Anexo I\090029\"/>
    </mc:Choice>
  </mc:AlternateContent>
  <bookViews>
    <workbookView xWindow="0" yWindow="0" windowWidth="28800" windowHeight="1359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58" i="1"/>
  <c r="C74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<sst xmlns="http://schemas.openxmlformats.org/spreadsheetml/2006/main" count="133" uniqueCount="94">
  <si>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</si>
  <si>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</si>
  <si>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</si>
  <si>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</si>
  <si>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</si>
  <si>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</si>
  <si>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</si>
  <si>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</si>
  <si>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</si>
  <si>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</si>
  <si>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05/2024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</si>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</sst>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TesGer - Jan"/>
      <sheetName val="Anexo I - Mar"/>
      <sheetName val="TesGer - Fev"/>
      <sheetName val="TesGer - Mar"/>
      <sheetName val="Anexo I - Abr"/>
      <sheetName val="Anexo I - Mai"/>
      <sheetName val="TesGer - Abr"/>
      <sheetName val="TesGer - Mai"/>
      <sheetName val="TesGer-R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D1">
            <v>38432647.539999999</v>
          </cell>
        </row>
        <row r="2">
          <cell r="D2">
            <v>15036156.07</v>
          </cell>
        </row>
        <row r="3">
          <cell r="D3">
            <v>7036486</v>
          </cell>
        </row>
        <row r="4">
          <cell r="D4">
            <v>72905.3</v>
          </cell>
        </row>
        <row r="5">
          <cell r="D5">
            <v>2490461.7599999998</v>
          </cell>
        </row>
        <row r="6">
          <cell r="D6">
            <v>244015.74</v>
          </cell>
        </row>
        <row r="7">
          <cell r="D7">
            <v>6149688.6299999999</v>
          </cell>
        </row>
        <row r="8">
          <cell r="D8">
            <v>276728.74</v>
          </cell>
          <cell r="H8">
            <v>15026.1</v>
          </cell>
        </row>
        <row r="9">
          <cell r="D9">
            <v>107020.72</v>
          </cell>
          <cell r="H9">
            <v>7597.15</v>
          </cell>
        </row>
        <row r="10">
          <cell r="D10">
            <v>35779.599999999999</v>
          </cell>
        </row>
        <row r="11">
          <cell r="D11">
            <v>247385.98</v>
          </cell>
        </row>
        <row r="12">
          <cell r="D12">
            <v>169880.78</v>
          </cell>
        </row>
        <row r="13">
          <cell r="D13">
            <v>487032.76</v>
          </cell>
        </row>
        <row r="14">
          <cell r="D14">
            <v>782.14</v>
          </cell>
        </row>
        <row r="15">
          <cell r="D15">
            <v>24308.84</v>
          </cell>
        </row>
        <row r="16">
          <cell r="D16">
            <v>1246339.22</v>
          </cell>
        </row>
        <row r="17">
          <cell r="D17">
            <v>62802.23</v>
          </cell>
        </row>
        <row r="18">
          <cell r="D18">
            <v>242175.27</v>
          </cell>
        </row>
        <row r="20">
          <cell r="D20">
            <v>689953.69</v>
          </cell>
        </row>
        <row r="21">
          <cell r="D21">
            <v>133383.72</v>
          </cell>
          <cell r="H21">
            <v>98924.68</v>
          </cell>
        </row>
        <row r="22">
          <cell r="D22">
            <v>976</v>
          </cell>
        </row>
        <row r="24">
          <cell r="D24">
            <v>65878.5</v>
          </cell>
        </row>
        <row r="25">
          <cell r="D25">
            <v>18979.13</v>
          </cell>
        </row>
        <row r="27">
          <cell r="D27">
            <v>40511.51</v>
          </cell>
        </row>
        <row r="29">
          <cell r="D29">
            <v>600328.36</v>
          </cell>
          <cell r="H29">
            <v>33343.26</v>
          </cell>
        </row>
        <row r="34">
          <cell r="D34">
            <v>2054</v>
          </cell>
        </row>
        <row r="35">
          <cell r="D35">
            <v>60556517.060000002</v>
          </cell>
        </row>
        <row r="36">
          <cell r="D36">
            <v>10803300.869999999</v>
          </cell>
          <cell r="H36">
            <v>140598.93</v>
          </cell>
        </row>
        <row r="37">
          <cell r="D37">
            <v>0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  <col min="4" max="5" width="15.28515625" style="2" customWidth="1"/>
    <col min="7" max="7" width="10.140625" bestFit="1" customWidth="1"/>
    <col min="8" max="8" width="9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45463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 - Mai'!D1</f>
        <v>38432647.539999999</v>
      </c>
    </row>
    <row r="14" spans="1:3" x14ac:dyDescent="0.2">
      <c r="A14" s="4" t="s">
        <v>18</v>
      </c>
      <c r="B14" s="14" t="s">
        <v>19</v>
      </c>
      <c r="C14" s="15">
        <f>'[1]TesGer - Mai'!D2</f>
        <v>15036156.07</v>
      </c>
    </row>
    <row r="15" spans="1:3" x14ac:dyDescent="0.2">
      <c r="A15" s="4" t="s">
        <v>20</v>
      </c>
      <c r="B15" s="14" t="s">
        <v>21</v>
      </c>
      <c r="C15" s="15">
        <f>'[1]TesGer - Mai'!D3</f>
        <v>7036486</v>
      </c>
    </row>
    <row r="16" spans="1:3" ht="51" x14ac:dyDescent="0.2">
      <c r="A16" s="16" t="s">
        <v>22</v>
      </c>
      <c r="B16" s="14" t="s">
        <v>23</v>
      </c>
      <c r="C16" s="17">
        <v>6766.96</v>
      </c>
    </row>
    <row r="17" spans="1:3" x14ac:dyDescent="0.2">
      <c r="A17" s="18" t="s">
        <v>24</v>
      </c>
      <c r="B17" s="18"/>
      <c r="C17" s="15">
        <f>SUM(C13:C16)</f>
        <v>60512056.57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4" t="s">
        <v>16</v>
      </c>
      <c r="B22" s="4" t="s">
        <v>26</v>
      </c>
      <c r="C22" s="15">
        <f>'[1]TesGer - Mai'!D4</f>
        <v>72905.3</v>
      </c>
    </row>
    <row r="23" spans="1:3" x14ac:dyDescent="0.2">
      <c r="A23" s="4" t="s">
        <v>18</v>
      </c>
      <c r="B23" s="4" t="s">
        <v>27</v>
      </c>
      <c r="C23" s="15">
        <f>'[1]TesGer - Mai'!D5</f>
        <v>2490461.7599999998</v>
      </c>
    </row>
    <row r="24" spans="1:3" x14ac:dyDescent="0.2">
      <c r="A24" s="4" t="s">
        <v>20</v>
      </c>
      <c r="B24" s="4" t="s">
        <v>28</v>
      </c>
      <c r="C24" s="15">
        <f>'[1]TesGer - Mai'!D6</f>
        <v>244015.74</v>
      </c>
    </row>
    <row r="25" spans="1:3" x14ac:dyDescent="0.2">
      <c r="A25" s="4" t="s">
        <v>22</v>
      </c>
      <c r="B25" s="4" t="s">
        <v>29</v>
      </c>
      <c r="C25" s="15">
        <f>'[1]TesGer - Mai'!D7</f>
        <v>6149688.6299999999</v>
      </c>
    </row>
    <row r="26" spans="1:3" x14ac:dyDescent="0.2">
      <c r="A26" s="4" t="s">
        <v>30</v>
      </c>
      <c r="B26" s="4" t="s">
        <v>31</v>
      </c>
      <c r="C26" s="15">
        <f>'[1]TesGer - Mai'!D8+'[1]TesGer - Mai'!H8</f>
        <v>291754.83999999997</v>
      </c>
    </row>
    <row r="27" spans="1:3" x14ac:dyDescent="0.2">
      <c r="A27" s="4" t="s">
        <v>32</v>
      </c>
      <c r="B27" s="4" t="s">
        <v>33</v>
      </c>
      <c r="C27" s="15">
        <f>'[1]TesGer - Mai'!D9+'[1]TesGer - Mai'!H9</f>
        <v>114617.87</v>
      </c>
    </row>
    <row r="28" spans="1:3" x14ac:dyDescent="0.2">
      <c r="A28" s="4" t="s">
        <v>34</v>
      </c>
      <c r="B28" s="4" t="s">
        <v>35</v>
      </c>
      <c r="C28" s="15">
        <f>'[1]TesGer - Mai'!D10</f>
        <v>35779.599999999999</v>
      </c>
    </row>
    <row r="29" spans="1:3" x14ac:dyDescent="0.2">
      <c r="A29" s="4" t="s">
        <v>36</v>
      </c>
      <c r="B29" s="4" t="s">
        <v>37</v>
      </c>
      <c r="C29" s="15">
        <f>'[1]TesGer - Mai'!D11</f>
        <v>247385.98</v>
      </c>
    </row>
    <row r="30" spans="1:3" x14ac:dyDescent="0.2">
      <c r="A30" s="4" t="s">
        <v>38</v>
      </c>
      <c r="B30" s="4" t="s">
        <v>39</v>
      </c>
      <c r="C30" s="15">
        <f>'[1]TesGer - Mai'!D12</f>
        <v>169880.78</v>
      </c>
    </row>
    <row r="31" spans="1:3" x14ac:dyDescent="0.2">
      <c r="A31" s="4" t="s">
        <v>40</v>
      </c>
      <c r="B31" s="4" t="s">
        <v>41</v>
      </c>
      <c r="C31" s="15">
        <f>'[1]TesGer - Mai'!D13</f>
        <v>487032.76</v>
      </c>
    </row>
    <row r="32" spans="1:3" x14ac:dyDescent="0.2">
      <c r="A32" s="4" t="s">
        <v>42</v>
      </c>
      <c r="B32" s="4" t="s">
        <v>43</v>
      </c>
      <c r="C32" s="15">
        <f>'[1]TesGer - Mai'!D14</f>
        <v>782.14</v>
      </c>
    </row>
    <row r="33" spans="1:8" x14ac:dyDescent="0.2">
      <c r="A33" s="4" t="s">
        <v>44</v>
      </c>
      <c r="B33" s="4" t="s">
        <v>45</v>
      </c>
      <c r="C33" s="15">
        <f>'[1]TesGer - Mai'!D15</f>
        <v>24308.84</v>
      </c>
    </row>
    <row r="34" spans="1:8" ht="63.75" x14ac:dyDescent="0.2">
      <c r="A34" s="16" t="s">
        <v>46</v>
      </c>
      <c r="B34" s="19" t="s">
        <v>47</v>
      </c>
      <c r="C34" s="15">
        <f>'[1]TesGer - Mai'!D16</f>
        <v>1246339.22</v>
      </c>
    </row>
    <row r="35" spans="1:8" x14ac:dyDescent="0.2">
      <c r="A35" s="4" t="s">
        <v>48</v>
      </c>
      <c r="B35" s="4" t="s">
        <v>49</v>
      </c>
      <c r="C35" s="15">
        <f>'[1]TesGer - Mai'!D17</f>
        <v>62802.23</v>
      </c>
    </row>
    <row r="36" spans="1:8" x14ac:dyDescent="0.2">
      <c r="A36" s="4" t="s">
        <v>50</v>
      </c>
      <c r="B36" s="4" t="s">
        <v>51</v>
      </c>
      <c r="C36" s="15">
        <f>'[1]TesGer - Mai'!D18</f>
        <v>242175.27</v>
      </c>
    </row>
    <row r="37" spans="1:8" x14ac:dyDescent="0.2">
      <c r="A37" s="4" t="s">
        <v>52</v>
      </c>
      <c r="B37" s="4" t="s">
        <v>53</v>
      </c>
      <c r="C37" s="15">
        <f>'[1]TesGer - Mai'!D19</f>
        <v>0</v>
      </c>
    </row>
    <row r="38" spans="1:8" ht="25.5" x14ac:dyDescent="0.2">
      <c r="A38" s="16" t="s">
        <v>54</v>
      </c>
      <c r="B38" s="20" t="s">
        <v>55</v>
      </c>
      <c r="C38" s="15">
        <f>'[1]TesGer - Mai'!D20</f>
        <v>689953.69</v>
      </c>
    </row>
    <row r="39" spans="1:8" x14ac:dyDescent="0.2">
      <c r="A39" s="4" t="s">
        <v>56</v>
      </c>
      <c r="B39" s="4" t="s">
        <v>57</v>
      </c>
      <c r="C39" s="15">
        <f>'[1]TesGer - Mai'!D21+'[1]TesGer - Mai'!H21</f>
        <v>232308.4</v>
      </c>
    </row>
    <row r="40" spans="1:8" ht="14.25" x14ac:dyDescent="0.2">
      <c r="A40" s="4" t="s">
        <v>58</v>
      </c>
      <c r="B40" s="4" t="s">
        <v>59</v>
      </c>
      <c r="C40" s="15">
        <f>'[1]TesGer - Mai'!D22</f>
        <v>976</v>
      </c>
      <c r="G40" s="21"/>
      <c r="H40" s="21"/>
    </row>
    <row r="41" spans="1:8" ht="14.25" x14ac:dyDescent="0.2">
      <c r="A41" s="4" t="s">
        <v>60</v>
      </c>
      <c r="B41" s="4" t="s">
        <v>61</v>
      </c>
      <c r="C41" s="15">
        <f>'[1]TesGer - Mai'!D23</f>
        <v>0</v>
      </c>
      <c r="G41" s="21"/>
      <c r="H41" s="21"/>
    </row>
    <row r="42" spans="1:8" ht="14.25" x14ac:dyDescent="0.2">
      <c r="A42" s="4" t="s">
        <v>62</v>
      </c>
      <c r="B42" s="4" t="s">
        <v>63</v>
      </c>
      <c r="C42" s="15">
        <f>'[1]TesGer - Mai'!D24</f>
        <v>65878.5</v>
      </c>
      <c r="G42" s="21"/>
      <c r="H42" s="21"/>
    </row>
    <row r="43" spans="1:8" x14ac:dyDescent="0.2">
      <c r="A43" s="4" t="s">
        <v>64</v>
      </c>
      <c r="B43" s="4" t="s">
        <v>65</v>
      </c>
      <c r="C43" s="15">
        <f>'[1]TesGer - Mai'!D25</f>
        <v>18979.13</v>
      </c>
    </row>
    <row r="44" spans="1:8" x14ac:dyDescent="0.2">
      <c r="A44" s="4" t="s">
        <v>66</v>
      </c>
      <c r="B44" s="4" t="s">
        <v>67</v>
      </c>
      <c r="C44" s="15">
        <f>'[1]TesGer - Mai'!D26</f>
        <v>0</v>
      </c>
    </row>
    <row r="45" spans="1:8" x14ac:dyDescent="0.2">
      <c r="A45" s="4" t="s">
        <v>68</v>
      </c>
      <c r="B45" s="4" t="s">
        <v>69</v>
      </c>
      <c r="C45" s="15">
        <f>'[1]TesGer - Mai'!D27</f>
        <v>40511.51</v>
      </c>
    </row>
    <row r="46" spans="1:8" x14ac:dyDescent="0.2">
      <c r="A46" s="4" t="s">
        <v>70</v>
      </c>
      <c r="B46" s="4" t="s">
        <v>71</v>
      </c>
      <c r="C46" s="15">
        <f>'[1]TesGer - Mai'!D28</f>
        <v>0</v>
      </c>
    </row>
    <row r="47" spans="1:8" x14ac:dyDescent="0.2">
      <c r="A47" s="4" t="s">
        <v>72</v>
      </c>
      <c r="B47" s="4" t="s">
        <v>73</v>
      </c>
      <c r="C47" s="15">
        <f>'[1]TesGer - Mai'!D29+'[1]TesGer - Mai'!H29</f>
        <v>633671.62</v>
      </c>
    </row>
    <row r="48" spans="1:8" x14ac:dyDescent="0.2">
      <c r="A48" s="18" t="s">
        <v>24</v>
      </c>
      <c r="B48" s="18"/>
      <c r="C48" s="15">
        <f>SUM(C22:C47)</f>
        <v>13562209.809999999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4" t="s">
        <v>16</v>
      </c>
      <c r="B53" s="4" t="s">
        <v>75</v>
      </c>
      <c r="C53" s="15">
        <f>'[1]TesGer - Mai'!D30</f>
        <v>0</v>
      </c>
    </row>
    <row r="54" spans="1:3" x14ac:dyDescent="0.2">
      <c r="A54" s="4" t="s">
        <v>18</v>
      </c>
      <c r="B54" s="4" t="s">
        <v>76</v>
      </c>
      <c r="C54" s="15">
        <f>'[1]TesGer - Mai'!D31</f>
        <v>0</v>
      </c>
    </row>
    <row r="55" spans="1:3" x14ac:dyDescent="0.2">
      <c r="A55" s="4" t="s">
        <v>20</v>
      </c>
      <c r="B55" s="4" t="s">
        <v>77</v>
      </c>
      <c r="C55" s="15">
        <f>'[1]TesGer - Mai'!D32</f>
        <v>0</v>
      </c>
    </row>
    <row r="56" spans="1:3" x14ac:dyDescent="0.2">
      <c r="A56" s="4" t="s">
        <v>22</v>
      </c>
      <c r="B56" s="4" t="s">
        <v>78</v>
      </c>
      <c r="C56" s="15">
        <f>'[1]TesGer - Mai'!D33</f>
        <v>0</v>
      </c>
    </row>
    <row r="57" spans="1:3" x14ac:dyDescent="0.2">
      <c r="A57" s="4" t="s">
        <v>30</v>
      </c>
      <c r="B57" s="4" t="s">
        <v>79</v>
      </c>
      <c r="C57" s="15">
        <f>'[1]TesGer - Mai'!D34</f>
        <v>2054</v>
      </c>
    </row>
    <row r="58" spans="1:3" x14ac:dyDescent="0.2">
      <c r="A58" s="18" t="s">
        <v>24</v>
      </c>
      <c r="B58" s="18"/>
      <c r="C58" s="15">
        <f>SUM(C53:C57)</f>
        <v>2054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81</v>
      </c>
      <c r="C63" s="15">
        <v>0</v>
      </c>
    </row>
    <row r="64" spans="1:3" x14ac:dyDescent="0.2">
      <c r="A64" s="4" t="s">
        <v>18</v>
      </c>
      <c r="B64" s="4" t="s">
        <v>82</v>
      </c>
      <c r="C64" s="15">
        <v>0</v>
      </c>
    </row>
    <row r="65" spans="1:3" x14ac:dyDescent="0.2">
      <c r="A65" s="18" t="s">
        <v>24</v>
      </c>
      <c r="B65" s="18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2">
        <f>'[1]TesGer - Mai'!D35</f>
        <v>60556517.060000002</v>
      </c>
    </row>
    <row r="71" spans="1:3" x14ac:dyDescent="0.2">
      <c r="A71" s="4" t="s">
        <v>18</v>
      </c>
      <c r="B71" s="4" t="s">
        <v>85</v>
      </c>
      <c r="C71" s="22">
        <f>'[1]TesGer - Mai'!D36+'[1]TesGer - Mai'!H36</f>
        <v>10943899.799999999</v>
      </c>
    </row>
    <row r="72" spans="1:3" x14ac:dyDescent="0.2">
      <c r="A72" s="4" t="s">
        <v>20</v>
      </c>
      <c r="B72" s="4" t="s">
        <v>86</v>
      </c>
      <c r="C72" s="22">
        <f>'[1]TesGer - Mai'!D37</f>
        <v>0</v>
      </c>
    </row>
    <row r="73" spans="1:3" x14ac:dyDescent="0.2">
      <c r="A73" s="4" t="s">
        <v>22</v>
      </c>
      <c r="B73" s="4" t="s">
        <v>87</v>
      </c>
      <c r="C73" s="22">
        <f>'[1]TesGer - Mai'!D38</f>
        <v>0</v>
      </c>
    </row>
    <row r="74" spans="1:3" x14ac:dyDescent="0.2">
      <c r="A74" s="18" t="s">
        <v>24</v>
      </c>
      <c r="B74" s="18"/>
      <c r="C74" s="15">
        <f>SUM(C70:C73)</f>
        <v>71500416.859999999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2">
        <v>0</v>
      </c>
    </row>
    <row r="80" spans="1:3" x14ac:dyDescent="0.2">
      <c r="A80" s="4" t="s">
        <v>18</v>
      </c>
      <c r="B80" s="4" t="s">
        <v>90</v>
      </c>
      <c r="C80" s="22">
        <v>0</v>
      </c>
    </row>
    <row r="81" spans="1:3" x14ac:dyDescent="0.2">
      <c r="A81" s="4" t="s">
        <v>20</v>
      </c>
      <c r="B81" s="4" t="s">
        <v>91</v>
      </c>
      <c r="C81" s="22">
        <v>0</v>
      </c>
    </row>
    <row r="82" spans="1:3" x14ac:dyDescent="0.2">
      <c r="A82" s="4" t="s">
        <v>22</v>
      </c>
      <c r="B82" s="4" t="s">
        <v>92</v>
      </c>
      <c r="C82" s="22">
        <v>0</v>
      </c>
    </row>
    <row r="83" spans="1:3" x14ac:dyDescent="0.2">
      <c r="A83" s="18" t="s">
        <v>24</v>
      </c>
      <c r="B83" s="18"/>
      <c r="C83" s="15">
        <f>SUM(C79:C82)</f>
        <v>0</v>
      </c>
    </row>
    <row r="84" spans="1:3" x14ac:dyDescent="0.2">
      <c r="A84" s="23" t="s">
        <v>93</v>
      </c>
      <c r="B84" s="23"/>
      <c r="C84" s="23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2024-06-19T20:29:48Z</dcterms:created>
  <dcterms:modified xsi:type="dcterms:W3CDTF">2024-06-19T20:30:08Z</dcterms:modified>
</cp:coreProperties>
</file>