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5\Relatório final\12 Dezembro RP\Publicacao internet TRF\Anexo I\090029\"/>
    </mc:Choice>
  </mc:AlternateContent>
  <bookViews>
    <workbookView xWindow="0" yWindow="0" windowWidth="28800" windowHeight="13590"/>
  </bookViews>
  <sheets>
    <sheet name="Anexo I - RP" sheetId="1" r:id="rId1"/>
  </sheets>
  <externalReferences>
    <externalReference r:id="rId2"/>
  </externalReferences>
  <definedNames>
    <definedName name="_xlnm.Print_Area" localSheetId="0">'Anexo I - RP'!$A$1:$E$67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" l="1"/>
  <c r="C57" i="1"/>
  <c r="C55" i="1"/>
  <c r="C54" i="1"/>
  <c r="C53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16" i="1"/>
  <c r="C15" i="1"/>
  <c r="C14" i="1"/>
  <c r="C13" i="1"/>
  <c r="C17" i="1" l="1"/>
  <c r="C48" i="1"/>
  <c r="C58" i="1"/>
</calcChain>
</file>

<file path=xl/sharedStrings.xml><?xml version="1.0" encoding="utf-8"?>
<sst xmlns="http://schemas.openxmlformats.org/spreadsheetml/2006/main" count="107" uniqueCount="85">
  <si>
    <t>ANEXO I - RESTOS A PAGAR</t>
  </si>
  <si>
    <t>Sigla</t>
  </si>
  <si>
    <t>TRF 3</t>
  </si>
  <si>
    <t>Nome do Órgão</t>
  </si>
  <si>
    <t>TRIBUNAL REGIONAL FEDERAL DA 3ª REGIÃO</t>
  </si>
  <si>
    <t>Autoridade Máxima</t>
  </si>
  <si>
    <t>CARLOS MUTA</t>
  </si>
  <si>
    <t>Responsável pela Informação</t>
  </si>
  <si>
    <t>SECRETARIA DE PLANEJAMENTO, ORÇAMENTO E FINANÇAS</t>
  </si>
  <si>
    <t>Mês de Referência</t>
  </si>
  <si>
    <t>RESTOS A PAGAR 2025</t>
  </si>
  <si>
    <t>Data da Publicação</t>
  </si>
  <si>
    <t>Inciso I - Despesas com Pessoal e Encargos</t>
  </si>
  <si>
    <t>Alínea</t>
  </si>
  <si>
    <t>Discriminação das Despesas</t>
  </si>
  <si>
    <t>Valores em R$</t>
  </si>
  <si>
    <t>a</t>
  </si>
  <si>
    <t>Despesas com pessoal ativo</t>
  </si>
  <si>
    <t>b</t>
  </si>
  <si>
    <t>Despesas com pessoal inativo e pensões</t>
  </si>
  <si>
    <t>c</t>
  </si>
  <si>
    <t>Encargos sociais incidentes sobra a remuneração de pessoal</t>
  </si>
  <si>
    <t>d</t>
  </si>
  <si>
    <t>Despesas com sentenças judiciais transitadas em julgado (precatórios, requisições de pequeno valor e débitos judiciais periódicos vincendos) a servidores e empregados, conforme ação orçamentária específica, apropriada pelo critério de competência</t>
  </si>
  <si>
    <t>TOTAL</t>
  </si>
  <si>
    <t>Inciso II - Outras Despesas de Custeio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</si>
  <si>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</si>
  <si>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</si>
  <si>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</si>
  <si>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</si>
  <si>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</si>
  <si>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</si>
  <si>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</si>
  <si>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</si>
  <si>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</si>
  <si>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</si>
  <si>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</si>
  <si>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</si>
  <si>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</si>
  <si>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</si>
  <si>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</si>
  <si>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</si>
  <si>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</si>
  <si>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</si>
  <si>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</si>
  <si>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</si>
  <si>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</si>
  <si>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de informação, serviços técnico-profissionais de tecnologia de informação, aquisição de software, sob encomenda, manutenção e conservação de equipamentos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</si>
  <si>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</si>
  <si>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</si>
  <si>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</si>
  <si>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</si>
  <si>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</si>
  <si>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</si>
  <si>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</si>
  <si>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</si>
  <si>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</si>
  <si>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</si>
  <si>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</si>
  <si>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</si>
  <si>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</si>
  <si>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</si>
  <si>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</si>
  <si>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</si>
  <si>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</si>
  <si>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</si>
  <si>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</si>
  <si>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genêros alimentícios</t>
  </si>
  <si>
    <t>x</t>
  </si>
  <si>
    <t>Aquisição de material de consumo, ressalvado nas alíneas "s" a "w"</t>
  </si>
  <si>
    <t>y</t>
  </si>
  <si>
    <t>Serviços médicos e hospitalares, odontológicos e laboratoriais</t>
  </si>
  <si>
    <t>z</t>
  </si>
  <si>
    <t>Demais despesas de custeio</t>
  </si>
  <si>
    <t>Inciso III - Despesas com Investimentos</t>
  </si>
  <si>
    <t xml:space="preserve">Valores em R$ </t>
  </si>
  <si>
    <t>Construção e reforma de imóveis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</si>
  <si>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</si>
  <si>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</si>
  <si>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</si>
  <si>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</si>
  <si>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Inciso IV - Despesas com Inversões Financeiras</t>
  </si>
  <si>
    <t>Aquisição de imóveis, ou bens de capital já em utilização</t>
  </si>
  <si>
    <t>Outras inversões</t>
  </si>
  <si>
    <t>1) As despesas constantes nesta planilha referem-se a valores inscritos em Restos a Pagar não processados, conforme Resolução CNJ 102/2009, art. 2º, Inc. VI, §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</si>
</sst>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3" fillId="0" borderId="0" xfId="0" applyFont="1"/>
    <xf numFmtId="4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0" fontId="0" fillId="0" borderId="0" xfId="0" applyNumberFormat="1"/>
    <xf numFmtId="0" fontId="0" fillId="0" borderId="1" xfId="0" applyBorder="1" applyAlignment="1">
      <alignment vertical="center"/>
    </xf>
    <xf numFmtId="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4" xfId="0" applyFont="1" applyFill="1" applyBorder="1" applyAlignment="1">
      <alignment horizontal="left" shrinkToFit="1"/>
    </xf>
    <xf numFmtId="14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5/Transparencia%202025%20-%20TRF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RP"/>
      <sheetName val="TesGer-Restos"/>
      <sheetName val="Anexo I - Jan"/>
      <sheetName val="TesGer - Jan"/>
      <sheetName val="Anexo I - Fev"/>
      <sheetName val="TesGer - Fev"/>
      <sheetName val="Anexo I - Mar"/>
      <sheetName val="TesGer - Mar"/>
      <sheetName val="Anexo I - Abr"/>
      <sheetName val="TesGer - Abr"/>
      <sheetName val="Anexo I - Mai"/>
      <sheetName val="TesGer - Mai"/>
      <sheetName val="Anexo I - Jun"/>
      <sheetName val="TesGer -Jun"/>
      <sheetName val="Anexo I - Jul"/>
      <sheetName val="TesGer -Jul"/>
      <sheetName val="Anexo I - Ago"/>
      <sheetName val="TesGer - Ago"/>
      <sheetName val="Anexo I - Set"/>
      <sheetName val="TesGer - Set"/>
      <sheetName val="Anexo I - Out"/>
      <sheetName val="TesGer -Out"/>
      <sheetName val="Anexo I - Nov"/>
      <sheetName val="TesGer - Nov"/>
      <sheetName val="Anexo I - Dez"/>
      <sheetName val="TesGer - Dez"/>
      <sheetName val="Anexo I - RP (2)"/>
      <sheetName val="TesGer-Rest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1">
          <cell r="D1">
            <v>2120261.25</v>
          </cell>
        </row>
        <row r="5">
          <cell r="D5">
            <v>25280.3</v>
          </cell>
        </row>
        <row r="6">
          <cell r="D6">
            <v>12816.48</v>
          </cell>
        </row>
        <row r="8">
          <cell r="D8">
            <v>8525953.0600000005</v>
          </cell>
        </row>
        <row r="10">
          <cell r="D10">
            <v>66965.119999999995</v>
          </cell>
        </row>
        <row r="11">
          <cell r="D11">
            <v>17049.8</v>
          </cell>
        </row>
        <row r="12">
          <cell r="D12">
            <v>90000</v>
          </cell>
        </row>
        <row r="13">
          <cell r="D13">
            <v>157590.06</v>
          </cell>
        </row>
        <row r="14">
          <cell r="D14">
            <v>549462.99</v>
          </cell>
        </row>
        <row r="15">
          <cell r="D15">
            <v>997.15</v>
          </cell>
        </row>
        <row r="16">
          <cell r="D16">
            <v>13836.62</v>
          </cell>
        </row>
        <row r="17">
          <cell r="D17">
            <v>6256976.7599999998</v>
          </cell>
        </row>
        <row r="18">
          <cell r="D18">
            <v>720075.24</v>
          </cell>
        </row>
        <row r="19">
          <cell r="D19">
            <v>269890.34000000003</v>
          </cell>
        </row>
        <row r="21">
          <cell r="D21">
            <v>1104089.3700000001</v>
          </cell>
        </row>
        <row r="22">
          <cell r="D22">
            <v>348034.16</v>
          </cell>
          <cell r="H22">
            <v>23337.5</v>
          </cell>
        </row>
        <row r="23">
          <cell r="D23">
            <v>49497.55</v>
          </cell>
          <cell r="H23">
            <v>14558.5</v>
          </cell>
        </row>
        <row r="24">
          <cell r="D24">
            <v>10396</v>
          </cell>
        </row>
        <row r="26">
          <cell r="D26">
            <v>36987.360000000001</v>
          </cell>
        </row>
        <row r="28">
          <cell r="D28">
            <v>122144.78</v>
          </cell>
        </row>
        <row r="30">
          <cell r="D30">
            <v>932213.1</v>
          </cell>
          <cell r="H30">
            <v>1455.44</v>
          </cell>
        </row>
        <row r="31">
          <cell r="D31">
            <v>3348908.71</v>
          </cell>
        </row>
        <row r="33">
          <cell r="D33">
            <v>102000</v>
          </cell>
          <cell r="H33">
            <v>2399</v>
          </cell>
        </row>
        <row r="35">
          <cell r="D35">
            <v>6443349.79</v>
          </cell>
          <cell r="H35">
            <v>52732.17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view="pageBreakPreview" zoomScaleNormal="95" zoomScaleSheetLayoutView="100" workbookViewId="0">
      <selection activeCell="A3" sqref="A3"/>
    </sheetView>
  </sheetViews>
  <sheetFormatPr defaultRowHeight="12.75" x14ac:dyDescent="0.2"/>
  <cols>
    <col min="1" max="1" width="25.7109375" customWidth="1"/>
    <col min="2" max="2" width="70.7109375" customWidth="1"/>
    <col min="3" max="3" width="20.7109375" style="3" customWidth="1"/>
    <col min="4" max="4" width="13.42578125" bestFit="1" customWidth="1"/>
    <col min="5" max="5" width="9.28515625" bestFit="1" customWidth="1"/>
  </cols>
  <sheetData>
    <row r="1" spans="1:7" x14ac:dyDescent="0.2">
      <c r="A1" s="17" t="s">
        <v>0</v>
      </c>
      <c r="B1" s="17"/>
      <c r="C1" s="17"/>
    </row>
    <row r="3" spans="1:7" x14ac:dyDescent="0.2">
      <c r="A3" s="1" t="s">
        <v>1</v>
      </c>
      <c r="B3" s="18" t="s">
        <v>2</v>
      </c>
      <c r="C3" s="18"/>
    </row>
    <row r="4" spans="1:7" x14ac:dyDescent="0.2">
      <c r="A4" s="1" t="s">
        <v>3</v>
      </c>
      <c r="B4" s="19" t="s">
        <v>4</v>
      </c>
      <c r="C4" s="19"/>
    </row>
    <row r="5" spans="1:7" x14ac:dyDescent="0.2">
      <c r="A5" s="1" t="s">
        <v>5</v>
      </c>
      <c r="B5" s="20" t="s">
        <v>6</v>
      </c>
      <c r="C5" s="18"/>
    </row>
    <row r="6" spans="1:7" x14ac:dyDescent="0.2">
      <c r="A6" s="1" t="s">
        <v>7</v>
      </c>
      <c r="B6" s="19" t="s">
        <v>8</v>
      </c>
      <c r="C6" s="19"/>
    </row>
    <row r="7" spans="1:7" x14ac:dyDescent="0.2">
      <c r="A7" s="1" t="s">
        <v>9</v>
      </c>
      <c r="B7" s="21" t="s">
        <v>10</v>
      </c>
      <c r="C7" s="22"/>
    </row>
    <row r="8" spans="1:7" x14ac:dyDescent="0.2">
      <c r="A8" s="1" t="s">
        <v>11</v>
      </c>
      <c r="B8" s="15">
        <v>46042</v>
      </c>
      <c r="C8" s="16"/>
    </row>
    <row r="10" spans="1:7" x14ac:dyDescent="0.2">
      <c r="A10" s="2" t="s">
        <v>12</v>
      </c>
    </row>
    <row r="12" spans="1:7" x14ac:dyDescent="0.2">
      <c r="A12" s="4" t="s">
        <v>13</v>
      </c>
      <c r="B12" s="4" t="s">
        <v>14</v>
      </c>
      <c r="C12" s="5" t="s">
        <v>15</v>
      </c>
    </row>
    <row r="13" spans="1:7" x14ac:dyDescent="0.2">
      <c r="A13" s="1" t="s">
        <v>16</v>
      </c>
      <c r="B13" s="6" t="s">
        <v>17</v>
      </c>
      <c r="C13" s="7">
        <f>'[1]TesGer-Restos (2)'!D1+'[1]TesGer-Restos (2)'!H1</f>
        <v>2120261.25</v>
      </c>
      <c r="D13" s="8"/>
      <c r="E13" s="8"/>
      <c r="F13" s="8"/>
      <c r="G13" s="8"/>
    </row>
    <row r="14" spans="1:7" x14ac:dyDescent="0.2">
      <c r="A14" s="1" t="s">
        <v>18</v>
      </c>
      <c r="B14" s="6" t="s">
        <v>19</v>
      </c>
      <c r="C14" s="7">
        <f>'[1]TesGer-Restos (2)'!D2+'[1]TesGer-Restos (2)'!H2</f>
        <v>0</v>
      </c>
      <c r="D14" s="8"/>
      <c r="E14" s="8"/>
      <c r="F14" s="8"/>
      <c r="G14" s="8"/>
    </row>
    <row r="15" spans="1:7" x14ac:dyDescent="0.2">
      <c r="A15" s="1" t="s">
        <v>20</v>
      </c>
      <c r="B15" s="6" t="s">
        <v>21</v>
      </c>
      <c r="C15" s="7">
        <f>'[1]TesGer-Restos (2)'!D3+'[1]TesGer-Restos (2)'!H3</f>
        <v>0</v>
      </c>
      <c r="D15" s="8"/>
      <c r="E15" s="8"/>
      <c r="F15" s="8"/>
      <c r="G15" s="8"/>
    </row>
    <row r="16" spans="1:7" ht="51" x14ac:dyDescent="0.2">
      <c r="A16" s="9" t="s">
        <v>22</v>
      </c>
      <c r="B16" s="6" t="s">
        <v>23</v>
      </c>
      <c r="C16" s="7">
        <f>'[1]TesGer-Restos (2)'!D4+'[1]TesGer-Restos (2)'!H4</f>
        <v>0</v>
      </c>
      <c r="D16" s="8"/>
      <c r="E16" s="8"/>
      <c r="F16" s="8"/>
      <c r="G16" s="8"/>
    </row>
    <row r="17" spans="1:7" x14ac:dyDescent="0.2">
      <c r="A17" s="13" t="s">
        <v>24</v>
      </c>
      <c r="B17" s="13"/>
      <c r="C17" s="7">
        <f>SUM(C13:C16)</f>
        <v>2120261.25</v>
      </c>
      <c r="D17" s="8"/>
      <c r="E17" s="8"/>
      <c r="F17" s="8"/>
      <c r="G17" s="8"/>
    </row>
    <row r="18" spans="1:7" x14ac:dyDescent="0.2">
      <c r="D18" s="8"/>
      <c r="E18" s="8"/>
      <c r="F18" s="8"/>
      <c r="G18" s="8"/>
    </row>
    <row r="19" spans="1:7" x14ac:dyDescent="0.2">
      <c r="A19" s="2" t="s">
        <v>25</v>
      </c>
      <c r="D19" s="8"/>
      <c r="E19" s="8"/>
      <c r="F19" s="8"/>
      <c r="G19" s="8"/>
    </row>
    <row r="20" spans="1:7" x14ac:dyDescent="0.2">
      <c r="D20" s="8"/>
      <c r="E20" s="8"/>
      <c r="F20" s="8"/>
      <c r="G20" s="8"/>
    </row>
    <row r="21" spans="1:7" x14ac:dyDescent="0.2">
      <c r="A21" s="4" t="s">
        <v>13</v>
      </c>
      <c r="B21" s="4" t="s">
        <v>14</v>
      </c>
      <c r="C21" s="5" t="s">
        <v>15</v>
      </c>
      <c r="D21" s="8"/>
      <c r="E21" s="8"/>
      <c r="F21" s="8"/>
      <c r="G21" s="8"/>
    </row>
    <row r="22" spans="1:7" x14ac:dyDescent="0.2">
      <c r="A22" s="1" t="s">
        <v>16</v>
      </c>
      <c r="B22" s="1" t="s">
        <v>26</v>
      </c>
      <c r="C22" s="10">
        <f>'[1]TesGer-Restos (2)'!D5+'[1]TesGer-Restos (2)'!H5</f>
        <v>25280.3</v>
      </c>
      <c r="D22" s="8"/>
      <c r="E22" s="8"/>
      <c r="F22" s="8"/>
      <c r="G22" s="8"/>
    </row>
    <row r="23" spans="1:7" x14ac:dyDescent="0.2">
      <c r="A23" s="1" t="s">
        <v>18</v>
      </c>
      <c r="B23" s="1" t="s">
        <v>27</v>
      </c>
      <c r="C23" s="10">
        <f>'[1]TesGer-Restos (2)'!D6+'[1]TesGer-Restos (2)'!H6</f>
        <v>12816.48</v>
      </c>
      <c r="D23" s="8"/>
      <c r="E23" s="8"/>
      <c r="F23" s="8"/>
      <c r="G23" s="8"/>
    </row>
    <row r="24" spans="1:7" x14ac:dyDescent="0.2">
      <c r="A24" s="1" t="s">
        <v>20</v>
      </c>
      <c r="B24" s="1" t="s">
        <v>28</v>
      </c>
      <c r="C24" s="10">
        <f>'[1]TesGer-Restos (2)'!D7+'[1]TesGer-Restos (2)'!H7</f>
        <v>0</v>
      </c>
      <c r="D24" s="8"/>
      <c r="E24" s="8"/>
      <c r="F24" s="8"/>
      <c r="G24" s="8"/>
    </row>
    <row r="25" spans="1:7" x14ac:dyDescent="0.2">
      <c r="A25" s="1" t="s">
        <v>22</v>
      </c>
      <c r="B25" s="1" t="s">
        <v>29</v>
      </c>
      <c r="C25" s="10">
        <f>'[1]TesGer-Restos (2)'!D8+'[1]TesGer-Restos (2)'!H8</f>
        <v>8525953.0600000005</v>
      </c>
      <c r="D25" s="8"/>
      <c r="E25" s="8"/>
      <c r="F25" s="8"/>
      <c r="G25" s="8"/>
    </row>
    <row r="26" spans="1:7" x14ac:dyDescent="0.2">
      <c r="A26" s="1" t="s">
        <v>30</v>
      </c>
      <c r="B26" s="1" t="s">
        <v>31</v>
      </c>
      <c r="C26" s="10">
        <f>'[1]TesGer-Restos (2)'!D9+'[1]TesGer-Restos (2)'!H9</f>
        <v>0</v>
      </c>
      <c r="D26" s="8"/>
      <c r="E26" s="8"/>
      <c r="F26" s="8"/>
      <c r="G26" s="8"/>
    </row>
    <row r="27" spans="1:7" x14ac:dyDescent="0.2">
      <c r="A27" s="1" t="s">
        <v>32</v>
      </c>
      <c r="B27" s="1" t="s">
        <v>33</v>
      </c>
      <c r="C27" s="10">
        <f>'[1]TesGer-Restos (2)'!D10+'[1]TesGer-Restos (2)'!H10</f>
        <v>66965.119999999995</v>
      </c>
      <c r="D27" s="8"/>
      <c r="E27" s="8"/>
      <c r="F27" s="8"/>
      <c r="G27" s="8"/>
    </row>
    <row r="28" spans="1:7" x14ac:dyDescent="0.2">
      <c r="A28" s="1" t="s">
        <v>34</v>
      </c>
      <c r="B28" s="1" t="s">
        <v>35</v>
      </c>
      <c r="C28" s="10">
        <f>'[1]TesGer-Restos (2)'!D11+'[1]TesGer-Restos (2)'!H11</f>
        <v>17049.8</v>
      </c>
      <c r="D28" s="8"/>
      <c r="E28" s="8"/>
      <c r="F28" s="8"/>
      <c r="G28" s="8"/>
    </row>
    <row r="29" spans="1:7" x14ac:dyDescent="0.2">
      <c r="A29" s="1" t="s">
        <v>36</v>
      </c>
      <c r="B29" s="1" t="s">
        <v>37</v>
      </c>
      <c r="C29" s="10">
        <f>'[1]TesGer-Restos (2)'!D12+'[1]TesGer-Restos (2)'!H12</f>
        <v>90000</v>
      </c>
      <c r="D29" s="8"/>
      <c r="E29" s="8"/>
      <c r="F29" s="8"/>
      <c r="G29" s="8"/>
    </row>
    <row r="30" spans="1:7" x14ac:dyDescent="0.2">
      <c r="A30" s="1" t="s">
        <v>38</v>
      </c>
      <c r="B30" s="1" t="s">
        <v>39</v>
      </c>
      <c r="C30" s="10">
        <f>'[1]TesGer-Restos (2)'!D13+'[1]TesGer-Restos (2)'!H13</f>
        <v>157590.06</v>
      </c>
      <c r="D30" s="8"/>
      <c r="E30" s="8"/>
      <c r="F30" s="8"/>
      <c r="G30" s="8"/>
    </row>
    <row r="31" spans="1:7" x14ac:dyDescent="0.2">
      <c r="A31" s="1" t="s">
        <v>40</v>
      </c>
      <c r="B31" s="1" t="s">
        <v>41</v>
      </c>
      <c r="C31" s="10">
        <f>'[1]TesGer-Restos (2)'!D14+'[1]TesGer-Restos (2)'!H14</f>
        <v>549462.99</v>
      </c>
      <c r="D31" s="8"/>
      <c r="E31" s="8"/>
      <c r="F31" s="8"/>
      <c r="G31" s="8"/>
    </row>
    <row r="32" spans="1:7" x14ac:dyDescent="0.2">
      <c r="A32" s="1" t="s">
        <v>42</v>
      </c>
      <c r="B32" s="1" t="s">
        <v>43</v>
      </c>
      <c r="C32" s="10">
        <f>'[1]TesGer-Restos (2)'!D15+'[1]TesGer-Restos (2)'!H15</f>
        <v>997.15</v>
      </c>
      <c r="D32" s="8"/>
      <c r="E32" s="8"/>
      <c r="F32" s="8"/>
      <c r="G32" s="8"/>
    </row>
    <row r="33" spans="1:7" x14ac:dyDescent="0.2">
      <c r="A33" s="1" t="s">
        <v>44</v>
      </c>
      <c r="B33" s="1" t="s">
        <v>45</v>
      </c>
      <c r="C33" s="10">
        <f>'[1]TesGer-Restos (2)'!D16+'[1]TesGer-Restos (2)'!H16</f>
        <v>13836.62</v>
      </c>
      <c r="D33" s="8"/>
      <c r="E33" s="8"/>
      <c r="F33" s="8"/>
      <c r="G33" s="8"/>
    </row>
    <row r="34" spans="1:7" ht="63.75" x14ac:dyDescent="0.2">
      <c r="A34" s="9" t="s">
        <v>46</v>
      </c>
      <c r="B34" s="11" t="s">
        <v>47</v>
      </c>
      <c r="C34" s="10">
        <f>'[1]TesGer-Restos (2)'!D17+'[1]TesGer-Restos (2)'!H17</f>
        <v>6256976.7599999998</v>
      </c>
      <c r="D34" s="8"/>
      <c r="E34" s="8"/>
      <c r="F34" s="8"/>
      <c r="G34" s="8"/>
    </row>
    <row r="35" spans="1:7" x14ac:dyDescent="0.2">
      <c r="A35" s="1" t="s">
        <v>48</v>
      </c>
      <c r="B35" s="1" t="s">
        <v>49</v>
      </c>
      <c r="C35" s="10">
        <f>'[1]TesGer-Restos (2)'!D18+'[1]TesGer-Restos (2)'!H18</f>
        <v>720075.24</v>
      </c>
      <c r="D35" s="8"/>
      <c r="E35" s="8"/>
      <c r="F35" s="8"/>
      <c r="G35" s="8"/>
    </row>
    <row r="36" spans="1:7" x14ac:dyDescent="0.2">
      <c r="A36" s="1" t="s">
        <v>50</v>
      </c>
      <c r="B36" s="1" t="s">
        <v>51</v>
      </c>
      <c r="C36" s="10">
        <f>'[1]TesGer-Restos (2)'!D19+'[1]TesGer-Restos (2)'!H19</f>
        <v>269890.34000000003</v>
      </c>
      <c r="D36" s="8"/>
      <c r="E36" s="8"/>
      <c r="F36" s="8"/>
      <c r="G36" s="8"/>
    </row>
    <row r="37" spans="1:7" x14ac:dyDescent="0.2">
      <c r="A37" s="1" t="s">
        <v>52</v>
      </c>
      <c r="B37" s="1" t="s">
        <v>53</v>
      </c>
      <c r="C37" s="10">
        <f>'[1]TesGer-Restos (2)'!D20+'[1]TesGer-Restos (2)'!H20</f>
        <v>0</v>
      </c>
      <c r="D37" s="8"/>
      <c r="E37" s="8"/>
      <c r="F37" s="8"/>
      <c r="G37" s="8"/>
    </row>
    <row r="38" spans="1:7" ht="25.5" x14ac:dyDescent="0.2">
      <c r="A38" s="12" t="s">
        <v>54</v>
      </c>
      <c r="B38" s="12" t="s">
        <v>55</v>
      </c>
      <c r="C38" s="10">
        <f>'[1]TesGer-Restos (2)'!D21+'[1]TesGer-Restos (2)'!H21</f>
        <v>1104089.3700000001</v>
      </c>
      <c r="D38" s="8"/>
      <c r="E38" s="8"/>
      <c r="F38" s="8"/>
      <c r="G38" s="8"/>
    </row>
    <row r="39" spans="1:7" x14ac:dyDescent="0.2">
      <c r="A39" s="1" t="s">
        <v>56</v>
      </c>
      <c r="B39" s="1" t="s">
        <v>57</v>
      </c>
      <c r="C39" s="10">
        <f>'[1]TesGer-Restos (2)'!D22+'[1]TesGer-Restos (2)'!H22</f>
        <v>371371.66</v>
      </c>
      <c r="D39" s="8"/>
      <c r="E39" s="8"/>
      <c r="F39" s="8"/>
      <c r="G39" s="8"/>
    </row>
    <row r="40" spans="1:7" x14ac:dyDescent="0.2">
      <c r="A40" s="1" t="s">
        <v>58</v>
      </c>
      <c r="B40" s="1" t="s">
        <v>59</v>
      </c>
      <c r="C40" s="10">
        <f>'[1]TesGer-Restos (2)'!D23+'[1]TesGer-Restos (2)'!H23</f>
        <v>64056.05</v>
      </c>
      <c r="D40" s="8"/>
      <c r="E40" s="8"/>
      <c r="F40" s="8"/>
      <c r="G40" s="8"/>
    </row>
    <row r="41" spans="1:7" x14ac:dyDescent="0.2">
      <c r="A41" s="1" t="s">
        <v>60</v>
      </c>
      <c r="B41" s="1" t="s">
        <v>61</v>
      </c>
      <c r="C41" s="10">
        <f>'[1]TesGer-Restos (2)'!D24+'[1]TesGer-Restos (2)'!H24</f>
        <v>10396</v>
      </c>
      <c r="D41" s="8"/>
      <c r="E41" s="8"/>
      <c r="F41" s="8"/>
      <c r="G41" s="8"/>
    </row>
    <row r="42" spans="1:7" x14ac:dyDescent="0.2">
      <c r="A42" s="1" t="s">
        <v>62</v>
      </c>
      <c r="B42" s="1" t="s">
        <v>63</v>
      </c>
      <c r="C42" s="10">
        <f>'[1]TesGer-Restos (2)'!D25+'[1]TesGer-Restos (2)'!H25</f>
        <v>0</v>
      </c>
      <c r="D42" s="8"/>
      <c r="E42" s="8"/>
      <c r="F42" s="8"/>
      <c r="G42" s="8"/>
    </row>
    <row r="43" spans="1:7" x14ac:dyDescent="0.2">
      <c r="A43" s="1" t="s">
        <v>64</v>
      </c>
      <c r="B43" s="1" t="s">
        <v>65</v>
      </c>
      <c r="C43" s="10">
        <f>'[1]TesGer-Restos (2)'!D26+'[1]TesGer-Restos (2)'!H26</f>
        <v>36987.360000000001</v>
      </c>
      <c r="D43" s="8"/>
      <c r="E43" s="8"/>
      <c r="F43" s="8"/>
      <c r="G43" s="8"/>
    </row>
    <row r="44" spans="1:7" x14ac:dyDescent="0.2">
      <c r="A44" s="1" t="s">
        <v>66</v>
      </c>
      <c r="B44" s="1" t="s">
        <v>67</v>
      </c>
      <c r="C44" s="10">
        <f>'[1]TesGer-Restos (2)'!D27+'[1]TesGer-Restos (2)'!H27</f>
        <v>0</v>
      </c>
      <c r="D44" s="8"/>
      <c r="E44" s="8"/>
      <c r="F44" s="8"/>
      <c r="G44" s="8"/>
    </row>
    <row r="45" spans="1:7" x14ac:dyDescent="0.2">
      <c r="A45" s="1" t="s">
        <v>68</v>
      </c>
      <c r="B45" s="1" t="s">
        <v>69</v>
      </c>
      <c r="C45" s="10">
        <f>'[1]TesGer-Restos (2)'!D28+'[1]TesGer-Restos (2)'!H28</f>
        <v>122144.78</v>
      </c>
      <c r="D45" s="8"/>
      <c r="E45" s="8"/>
      <c r="F45" s="8"/>
      <c r="G45" s="8"/>
    </row>
    <row r="46" spans="1:7" x14ac:dyDescent="0.2">
      <c r="A46" s="1" t="s">
        <v>70</v>
      </c>
      <c r="B46" s="1" t="s">
        <v>71</v>
      </c>
      <c r="C46" s="10">
        <f>'[1]TesGer-Restos (2)'!D29+'[1]TesGer-Restos (2)'!H29</f>
        <v>0</v>
      </c>
      <c r="D46" s="8"/>
      <c r="E46" s="8"/>
      <c r="F46" s="8"/>
      <c r="G46" s="8"/>
    </row>
    <row r="47" spans="1:7" x14ac:dyDescent="0.2">
      <c r="A47" s="1" t="s">
        <v>72</v>
      </c>
      <c r="B47" s="1" t="s">
        <v>73</v>
      </c>
      <c r="C47" s="10">
        <f>'[1]TesGer-Restos (2)'!D30+'[1]TesGer-Restos (2)'!H30</f>
        <v>933668.53999999992</v>
      </c>
      <c r="D47" s="8"/>
      <c r="E47" s="8"/>
      <c r="F47" s="8"/>
      <c r="G47" s="8"/>
    </row>
    <row r="48" spans="1:7" x14ac:dyDescent="0.2">
      <c r="A48" s="13" t="s">
        <v>24</v>
      </c>
      <c r="B48" s="13"/>
      <c r="C48" s="7">
        <f>SUM(C22:C47)</f>
        <v>19349607.68</v>
      </c>
      <c r="D48" s="8"/>
      <c r="E48" s="8"/>
      <c r="F48" s="8"/>
      <c r="G48" s="8"/>
    </row>
    <row r="49" spans="1:7" x14ac:dyDescent="0.2">
      <c r="D49" s="8"/>
      <c r="E49" s="8"/>
      <c r="F49" s="8"/>
      <c r="G49" s="8"/>
    </row>
    <row r="50" spans="1:7" x14ac:dyDescent="0.2">
      <c r="A50" s="2" t="s">
        <v>74</v>
      </c>
      <c r="D50" s="8"/>
      <c r="E50" s="8"/>
      <c r="F50" s="8"/>
      <c r="G50" s="8"/>
    </row>
    <row r="51" spans="1:7" x14ac:dyDescent="0.2">
      <c r="D51" s="8"/>
      <c r="E51" s="8"/>
      <c r="F51" s="8"/>
      <c r="G51" s="8"/>
    </row>
    <row r="52" spans="1:7" x14ac:dyDescent="0.2">
      <c r="A52" s="4" t="s">
        <v>13</v>
      </c>
      <c r="B52" s="4" t="s">
        <v>14</v>
      </c>
      <c r="C52" s="5" t="s">
        <v>75</v>
      </c>
      <c r="D52" s="8"/>
      <c r="E52" s="8"/>
      <c r="F52" s="8"/>
      <c r="G52" s="8"/>
    </row>
    <row r="53" spans="1:7" x14ac:dyDescent="0.2">
      <c r="A53" s="1" t="s">
        <v>16</v>
      </c>
      <c r="B53" s="1" t="s">
        <v>76</v>
      </c>
      <c r="C53" s="10">
        <f>'[1]TesGer-Restos (2)'!D31+'[1]TesGer-Restos (2)'!H31</f>
        <v>3348908.71</v>
      </c>
      <c r="D53" s="8"/>
      <c r="E53" s="8"/>
      <c r="F53" s="8"/>
      <c r="G53" s="8"/>
    </row>
    <row r="54" spans="1:7" x14ac:dyDescent="0.2">
      <c r="A54" s="1" t="s">
        <v>18</v>
      </c>
      <c r="B54" s="1" t="s">
        <v>77</v>
      </c>
      <c r="C54" s="10">
        <f>'[1]TesGer-Restos (2)'!D32+'[1]TesGer-Restos (2)'!H32</f>
        <v>0</v>
      </c>
      <c r="D54" s="8"/>
      <c r="E54" s="8"/>
      <c r="F54" s="8"/>
      <c r="G54" s="8"/>
    </row>
    <row r="55" spans="1:7" x14ac:dyDescent="0.2">
      <c r="A55" s="1" t="s">
        <v>20</v>
      </c>
      <c r="B55" s="1" t="s">
        <v>78</v>
      </c>
      <c r="C55" s="10">
        <f>'[1]TesGer-Restos (2)'!D33+'[1]TesGer-Restos (2)'!H33</f>
        <v>104399</v>
      </c>
      <c r="D55" s="8"/>
      <c r="E55" s="8"/>
      <c r="F55" s="8"/>
      <c r="G55" s="8"/>
    </row>
    <row r="56" spans="1:7" x14ac:dyDescent="0.2">
      <c r="A56" s="1" t="s">
        <v>22</v>
      </c>
      <c r="B56" s="1" t="s">
        <v>79</v>
      </c>
      <c r="C56" s="10">
        <v>581790.63</v>
      </c>
      <c r="D56" s="8"/>
      <c r="E56" s="8"/>
      <c r="F56" s="8"/>
      <c r="G56" s="8"/>
    </row>
    <row r="57" spans="1:7" x14ac:dyDescent="0.2">
      <c r="A57" s="1" t="s">
        <v>30</v>
      </c>
      <c r="B57" s="1" t="s">
        <v>80</v>
      </c>
      <c r="C57" s="10">
        <f>'[1]TesGer-Restos (2)'!D35+'[1]TesGer-Restos (2)'!H35</f>
        <v>6496081.96</v>
      </c>
      <c r="D57" s="8"/>
      <c r="E57" s="8"/>
      <c r="F57" s="8"/>
      <c r="G57" s="8"/>
    </row>
    <row r="58" spans="1:7" x14ac:dyDescent="0.2">
      <c r="A58" s="13" t="s">
        <v>24</v>
      </c>
      <c r="B58" s="13"/>
      <c r="C58" s="7">
        <f>SUM(C53:C57)</f>
        <v>10531180.300000001</v>
      </c>
      <c r="D58" s="8"/>
      <c r="E58" s="8"/>
      <c r="F58" s="8"/>
      <c r="G58" s="8"/>
    </row>
    <row r="59" spans="1:7" x14ac:dyDescent="0.2">
      <c r="D59" s="8"/>
      <c r="E59" s="8"/>
      <c r="F59" s="8"/>
      <c r="G59" s="8"/>
    </row>
    <row r="60" spans="1:7" x14ac:dyDescent="0.2">
      <c r="A60" s="2" t="s">
        <v>81</v>
      </c>
      <c r="D60" s="8"/>
      <c r="E60" s="8"/>
      <c r="F60" s="8"/>
      <c r="G60" s="8"/>
    </row>
    <row r="61" spans="1:7" x14ac:dyDescent="0.2">
      <c r="D61" s="8"/>
      <c r="E61" s="8"/>
      <c r="F61" s="8"/>
      <c r="G61" s="8"/>
    </row>
    <row r="62" spans="1:7" x14ac:dyDescent="0.2">
      <c r="A62" s="4" t="s">
        <v>13</v>
      </c>
      <c r="B62" s="4" t="s">
        <v>14</v>
      </c>
      <c r="C62" s="5" t="s">
        <v>15</v>
      </c>
      <c r="D62" s="8"/>
      <c r="E62" s="8"/>
      <c r="F62" s="8"/>
      <c r="G62" s="8"/>
    </row>
    <row r="63" spans="1:7" x14ac:dyDescent="0.2">
      <c r="A63" s="1" t="s">
        <v>16</v>
      </c>
      <c r="B63" s="1" t="s">
        <v>82</v>
      </c>
      <c r="C63" s="10">
        <v>0</v>
      </c>
      <c r="D63" s="8"/>
      <c r="E63" s="8"/>
      <c r="F63" s="8"/>
      <c r="G63" s="8"/>
    </row>
    <row r="64" spans="1:7" x14ac:dyDescent="0.2">
      <c r="A64" s="1" t="s">
        <v>18</v>
      </c>
      <c r="B64" s="1" t="s">
        <v>83</v>
      </c>
      <c r="C64" s="10">
        <v>0</v>
      </c>
      <c r="D64" s="8"/>
      <c r="E64" s="8"/>
      <c r="F64" s="8"/>
      <c r="G64" s="8"/>
    </row>
    <row r="65" spans="1:7" x14ac:dyDescent="0.2">
      <c r="A65" s="13" t="s">
        <v>24</v>
      </c>
      <c r="B65" s="13"/>
      <c r="C65" s="7">
        <f>SUM(C63:C64)</f>
        <v>0</v>
      </c>
      <c r="D65" s="8"/>
      <c r="E65" s="8"/>
      <c r="F65" s="8"/>
      <c r="G65" s="8"/>
    </row>
    <row r="66" spans="1:7" x14ac:dyDescent="0.2">
      <c r="A66" s="14" t="s">
        <v>84</v>
      </c>
      <c r="B66" s="14"/>
      <c r="C66" s="14"/>
      <c r="D66" s="8"/>
      <c r="E66" s="8"/>
      <c r="F66" s="8"/>
      <c r="G66" s="8"/>
    </row>
    <row r="68" spans="1:7" x14ac:dyDescent="0.2">
      <c r="C68"/>
    </row>
    <row r="69" spans="1:7" x14ac:dyDescent="0.2">
      <c r="C69"/>
    </row>
    <row r="70" spans="1:7" x14ac:dyDescent="0.2">
      <c r="C70"/>
    </row>
    <row r="71" spans="1:7" x14ac:dyDescent="0.2">
      <c r="C71"/>
    </row>
    <row r="72" spans="1:7" x14ac:dyDescent="0.2">
      <c r="C72"/>
    </row>
    <row r="73" spans="1:7" x14ac:dyDescent="0.2">
      <c r="C73"/>
    </row>
  </sheetData>
  <mergeCells count="12">
    <mergeCell ref="B7:C7"/>
    <mergeCell ref="A1:C1"/>
    <mergeCell ref="B3:C3"/>
    <mergeCell ref="B4:C4"/>
    <mergeCell ref="B5:C5"/>
    <mergeCell ref="B6:C6"/>
    <mergeCell ref="A58:B58"/>
    <mergeCell ref="A65:B65"/>
    <mergeCell ref="A66:C66"/>
    <mergeCell ref="B8:C8"/>
    <mergeCell ref="A17:B17"/>
    <mergeCell ref="A48:B48"/>
  </mergeCells>
  <printOptions horizontalCentered="1"/>
  <pageMargins left="0.78740157480314998" right="0.78740157480314998" top="0.98425196850393704" bottom="0.98425196850393704" header="0.511811023622047" footer="0.511811023622047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RP</vt:lpstr>
      <vt:lpstr>'Anexo I - RP'!Area_de_impressao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2026-01-28T19:21:14Z</dcterms:created>
  <dcterms:modified xsi:type="dcterms:W3CDTF">2026-01-28T20:28:19Z</dcterms:modified>
</cp:coreProperties>
</file>