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\090029\"/>
    </mc:Choice>
  </mc:AlternateContent>
  <bookViews>
    <workbookView xWindow="0" yWindow="0" windowWidth="28800" windowHeight="1359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17" i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<sst xmlns="http://schemas.openxmlformats.org/spreadsheetml/2006/main" count="133" uniqueCount="94">
  <si>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</si>
  <si>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</si>
  <si>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</si>
  <si>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</si>
  <si>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</si>
  <si>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</si>
  <si>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</si>
  <si>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</si>
  <si>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</si>
  <si>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</si>
  <si>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07/2025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</si>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</sst>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  <sheetName val="Anexo I - Mai"/>
      <sheetName val="TesGer - Mai"/>
      <sheetName val="Anexo I - Jun"/>
      <sheetName val="TesGer -Jun"/>
      <sheetName val="Anexo I - Jul"/>
      <sheetName val="TesGer -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40935492.149999999</v>
          </cell>
        </row>
        <row r="2">
          <cell r="D2">
            <v>16398961.619999999</v>
          </cell>
        </row>
        <row r="3">
          <cell r="D3">
            <v>7384130.6200000001</v>
          </cell>
        </row>
        <row r="4">
          <cell r="D4">
            <v>66536.240000000005</v>
          </cell>
        </row>
        <row r="5">
          <cell r="D5">
            <v>3278068.49</v>
          </cell>
        </row>
        <row r="6">
          <cell r="D6">
            <v>253332.85</v>
          </cell>
        </row>
        <row r="7">
          <cell r="D7">
            <v>3327006.35</v>
          </cell>
        </row>
        <row r="8">
          <cell r="D8">
            <v>152277.85999999999</v>
          </cell>
          <cell r="H8">
            <v>17353.02</v>
          </cell>
        </row>
        <row r="9">
          <cell r="D9">
            <v>47901.72</v>
          </cell>
          <cell r="H9">
            <v>10294.17</v>
          </cell>
        </row>
        <row r="10">
          <cell r="D10">
            <v>27901.51</v>
          </cell>
        </row>
        <row r="11">
          <cell r="D11">
            <v>245617.15</v>
          </cell>
        </row>
        <row r="12">
          <cell r="D12">
            <v>88885.4</v>
          </cell>
        </row>
        <row r="13">
          <cell r="D13">
            <v>352624.13</v>
          </cell>
        </row>
        <row r="14">
          <cell r="D14">
            <v>1674.71</v>
          </cell>
        </row>
        <row r="15">
          <cell r="D15">
            <v>11756.6</v>
          </cell>
        </row>
        <row r="16">
          <cell r="D16">
            <v>1438710.78</v>
          </cell>
        </row>
        <row r="17">
          <cell r="D17">
            <v>507153.63</v>
          </cell>
        </row>
        <row r="18">
          <cell r="D18">
            <v>325431.74</v>
          </cell>
        </row>
        <row r="20">
          <cell r="D20">
            <v>792866.64</v>
          </cell>
        </row>
        <row r="21">
          <cell r="D21">
            <v>96837.22</v>
          </cell>
          <cell r="H21">
            <v>23255</v>
          </cell>
        </row>
        <row r="24">
          <cell r="D24">
            <v>86162</v>
          </cell>
        </row>
        <row r="25">
          <cell r="D25">
            <v>24364.77</v>
          </cell>
        </row>
        <row r="27">
          <cell r="D27">
            <v>21176.45</v>
          </cell>
        </row>
        <row r="29">
          <cell r="D29">
            <v>413690.45</v>
          </cell>
          <cell r="H29">
            <v>540</v>
          </cell>
        </row>
        <row r="34">
          <cell r="D34">
            <v>97272.48</v>
          </cell>
        </row>
        <row r="35">
          <cell r="D35">
            <v>52325266.659999996</v>
          </cell>
        </row>
        <row r="36">
          <cell r="D36">
            <v>8396340.8000000007</v>
          </cell>
          <cell r="H36">
            <v>67425</v>
          </cell>
        </row>
        <row r="37">
          <cell r="D37">
            <v>57054.35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  <col min="5" max="5" width="10.140625" bestFit="1" customWidth="1"/>
    <col min="6" max="6" width="9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5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45889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 -Jul'!D1</f>
        <v>40935492.149999999</v>
      </c>
    </row>
    <row r="14" spans="1:3" x14ac:dyDescent="0.2">
      <c r="A14" s="3" t="s">
        <v>18</v>
      </c>
      <c r="B14" s="13" t="s">
        <v>19</v>
      </c>
      <c r="C14" s="14">
        <f>'[1]TesGer -Jul'!D2</f>
        <v>16398961.619999999</v>
      </c>
    </row>
    <row r="15" spans="1:3" x14ac:dyDescent="0.2">
      <c r="A15" s="3" t="s">
        <v>20</v>
      </c>
      <c r="B15" s="13" t="s">
        <v>21</v>
      </c>
      <c r="C15" s="14">
        <f>'[1]TesGer -Jul'!D3</f>
        <v>7384130.6200000001</v>
      </c>
    </row>
    <row r="16" spans="1:3" ht="51" x14ac:dyDescent="0.2">
      <c r="A16" s="15" t="s">
        <v>22</v>
      </c>
      <c r="B16" s="13" t="s">
        <v>23</v>
      </c>
      <c r="C16" s="20"/>
    </row>
    <row r="17" spans="1:3" x14ac:dyDescent="0.2">
      <c r="A17" s="16" t="s">
        <v>24</v>
      </c>
      <c r="B17" s="16"/>
      <c r="C17" s="14">
        <f>SUM(C13:C16)</f>
        <v>64718584.389999993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 -Jul'!D4</f>
        <v>66536.240000000005</v>
      </c>
    </row>
    <row r="23" spans="1:3" x14ac:dyDescent="0.2">
      <c r="A23" s="3" t="s">
        <v>18</v>
      </c>
      <c r="B23" s="3" t="s">
        <v>27</v>
      </c>
      <c r="C23" s="14">
        <f>'[1]TesGer -Jul'!D5</f>
        <v>3278068.49</v>
      </c>
    </row>
    <row r="24" spans="1:3" x14ac:dyDescent="0.2">
      <c r="A24" s="3" t="s">
        <v>20</v>
      </c>
      <c r="B24" s="3" t="s">
        <v>28</v>
      </c>
      <c r="C24" s="14">
        <f>'[1]TesGer -Jul'!D6</f>
        <v>253332.85</v>
      </c>
    </row>
    <row r="25" spans="1:3" x14ac:dyDescent="0.2">
      <c r="A25" s="3" t="s">
        <v>22</v>
      </c>
      <c r="B25" s="3" t="s">
        <v>29</v>
      </c>
      <c r="C25" s="14">
        <f>'[1]TesGer -Jul'!D7</f>
        <v>3327006.35</v>
      </c>
    </row>
    <row r="26" spans="1:3" x14ac:dyDescent="0.2">
      <c r="A26" s="3" t="s">
        <v>30</v>
      </c>
      <c r="B26" s="3" t="s">
        <v>31</v>
      </c>
      <c r="C26" s="14">
        <f>'[1]TesGer -Jul'!D8+'[1]TesGer -Jul'!H8</f>
        <v>169630.87999999998</v>
      </c>
    </row>
    <row r="27" spans="1:3" x14ac:dyDescent="0.2">
      <c r="A27" s="3" t="s">
        <v>32</v>
      </c>
      <c r="B27" s="3" t="s">
        <v>33</v>
      </c>
      <c r="C27" s="14">
        <f>'[1]TesGer -Jul'!D9+'[1]TesGer -Jul'!H9</f>
        <v>58195.89</v>
      </c>
    </row>
    <row r="28" spans="1:3" x14ac:dyDescent="0.2">
      <c r="A28" s="3" t="s">
        <v>34</v>
      </c>
      <c r="B28" s="3" t="s">
        <v>35</v>
      </c>
      <c r="C28" s="14">
        <f>'[1]TesGer -Jul'!D10</f>
        <v>27901.51</v>
      </c>
    </row>
    <row r="29" spans="1:3" x14ac:dyDescent="0.2">
      <c r="A29" s="3" t="s">
        <v>36</v>
      </c>
      <c r="B29" s="3" t="s">
        <v>37</v>
      </c>
      <c r="C29" s="14">
        <f>'[1]TesGer -Jul'!D11</f>
        <v>245617.15</v>
      </c>
    </row>
    <row r="30" spans="1:3" x14ac:dyDescent="0.2">
      <c r="A30" s="3" t="s">
        <v>38</v>
      </c>
      <c r="B30" s="3" t="s">
        <v>39</v>
      </c>
      <c r="C30" s="14">
        <f>'[1]TesGer -Jul'!D12</f>
        <v>88885.4</v>
      </c>
    </row>
    <row r="31" spans="1:3" x14ac:dyDescent="0.2">
      <c r="A31" s="3" t="s">
        <v>40</v>
      </c>
      <c r="B31" s="3" t="s">
        <v>41</v>
      </c>
      <c r="C31" s="14">
        <f>'[1]TesGer -Jul'!D13</f>
        <v>352624.13</v>
      </c>
    </row>
    <row r="32" spans="1:3" x14ac:dyDescent="0.2">
      <c r="A32" s="3" t="s">
        <v>42</v>
      </c>
      <c r="B32" s="3" t="s">
        <v>43</v>
      </c>
      <c r="C32" s="14">
        <f>'[1]TesGer -Jul'!D14</f>
        <v>1674.71</v>
      </c>
    </row>
    <row r="33" spans="1:6" x14ac:dyDescent="0.2">
      <c r="A33" s="3" t="s">
        <v>44</v>
      </c>
      <c r="B33" s="3" t="s">
        <v>45</v>
      </c>
      <c r="C33" s="14">
        <f>'[1]TesGer -Jul'!D15</f>
        <v>11756.6</v>
      </c>
    </row>
    <row r="34" spans="1:6" ht="63.75" x14ac:dyDescent="0.2">
      <c r="A34" s="15" t="s">
        <v>46</v>
      </c>
      <c r="B34" s="17" t="s">
        <v>47</v>
      </c>
      <c r="C34" s="14">
        <f>'[1]TesGer -Jul'!D16</f>
        <v>1438710.78</v>
      </c>
    </row>
    <row r="35" spans="1:6" x14ac:dyDescent="0.2">
      <c r="A35" s="3" t="s">
        <v>48</v>
      </c>
      <c r="B35" s="3" t="s">
        <v>49</v>
      </c>
      <c r="C35" s="14">
        <f>'[1]TesGer -Jul'!D17</f>
        <v>507153.63</v>
      </c>
    </row>
    <row r="36" spans="1:6" x14ac:dyDescent="0.2">
      <c r="A36" s="3" t="s">
        <v>50</v>
      </c>
      <c r="B36" s="3" t="s">
        <v>51</v>
      </c>
      <c r="C36" s="14">
        <f>'[1]TesGer -Jul'!D18</f>
        <v>325431.74</v>
      </c>
    </row>
    <row r="37" spans="1:6" x14ac:dyDescent="0.2">
      <c r="A37" s="3" t="s">
        <v>52</v>
      </c>
      <c r="B37" s="3" t="s">
        <v>53</v>
      </c>
      <c r="C37" s="14">
        <f>'[1]TesGer -Jul'!D19</f>
        <v>0</v>
      </c>
    </row>
    <row r="38" spans="1:6" ht="25.5" x14ac:dyDescent="0.2">
      <c r="A38" s="15" t="s">
        <v>54</v>
      </c>
      <c r="B38" s="18" t="s">
        <v>55</v>
      </c>
      <c r="C38" s="14">
        <f>'[1]TesGer -Jul'!D20</f>
        <v>792866.64</v>
      </c>
    </row>
    <row r="39" spans="1:6" x14ac:dyDescent="0.2">
      <c r="A39" s="3" t="s">
        <v>56</v>
      </c>
      <c r="B39" s="3" t="s">
        <v>57</v>
      </c>
      <c r="C39" s="14">
        <f>'[1]TesGer -Jul'!D21+'[1]TesGer -Jul'!H21</f>
        <v>120092.22</v>
      </c>
    </row>
    <row r="40" spans="1:6" ht="14.25" x14ac:dyDescent="0.2">
      <c r="A40" s="3" t="s">
        <v>58</v>
      </c>
      <c r="B40" s="3" t="s">
        <v>59</v>
      </c>
      <c r="C40" s="14">
        <f>'[1]TesGer -Jul'!D22</f>
        <v>0</v>
      </c>
      <c r="E40" s="19"/>
      <c r="F40" s="19"/>
    </row>
    <row r="41" spans="1:6" ht="14.25" x14ac:dyDescent="0.2">
      <c r="A41" s="3" t="s">
        <v>60</v>
      </c>
      <c r="B41" s="3" t="s">
        <v>61</v>
      </c>
      <c r="C41" s="14">
        <f>'[1]TesGer -Jul'!D23</f>
        <v>0</v>
      </c>
      <c r="E41" s="19"/>
      <c r="F41" s="19"/>
    </row>
    <row r="42" spans="1:6" ht="14.25" x14ac:dyDescent="0.2">
      <c r="A42" s="3" t="s">
        <v>62</v>
      </c>
      <c r="B42" s="3" t="s">
        <v>63</v>
      </c>
      <c r="C42" s="14">
        <f>'[1]TesGer -Jul'!D24</f>
        <v>86162</v>
      </c>
      <c r="E42" s="19"/>
      <c r="F42" s="19"/>
    </row>
    <row r="43" spans="1:6" x14ac:dyDescent="0.2">
      <c r="A43" s="3" t="s">
        <v>64</v>
      </c>
      <c r="B43" s="3" t="s">
        <v>65</v>
      </c>
      <c r="C43" s="14">
        <f>'[1]TesGer -Jul'!D25</f>
        <v>24364.77</v>
      </c>
    </row>
    <row r="44" spans="1:6" x14ac:dyDescent="0.2">
      <c r="A44" s="3" t="s">
        <v>66</v>
      </c>
      <c r="B44" s="3" t="s">
        <v>67</v>
      </c>
      <c r="C44" s="14">
        <f>'[1]TesGer -Jul'!D26</f>
        <v>0</v>
      </c>
    </row>
    <row r="45" spans="1:6" x14ac:dyDescent="0.2">
      <c r="A45" s="3" t="s">
        <v>68</v>
      </c>
      <c r="B45" s="3" t="s">
        <v>69</v>
      </c>
      <c r="C45" s="14">
        <f>'[1]TesGer -Jul'!D27</f>
        <v>21176.45</v>
      </c>
    </row>
    <row r="46" spans="1:6" x14ac:dyDescent="0.2">
      <c r="A46" s="3" t="s">
        <v>70</v>
      </c>
      <c r="B46" s="3" t="s">
        <v>71</v>
      </c>
      <c r="C46" s="14">
        <f>'[1]TesGer -Jul'!D28</f>
        <v>0</v>
      </c>
    </row>
    <row r="47" spans="1:6" x14ac:dyDescent="0.2">
      <c r="A47" s="3" t="s">
        <v>72</v>
      </c>
      <c r="B47" s="3" t="s">
        <v>73</v>
      </c>
      <c r="C47" s="20">
        <f>'[1]TesGer -Jul'!D29+'[1]TesGer -Jul'!H29-4308.95</f>
        <v>409921.5</v>
      </c>
    </row>
    <row r="48" spans="1:6" x14ac:dyDescent="0.2">
      <c r="A48" s="16" t="s">
        <v>24</v>
      </c>
      <c r="B48" s="16"/>
      <c r="C48" s="20">
        <f>SUM(C22:C47)</f>
        <v>11607109.930000002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'[1]TesGer -Jul'!D30</f>
        <v>0</v>
      </c>
    </row>
    <row r="54" spans="1:3" x14ac:dyDescent="0.2">
      <c r="A54" s="3" t="s">
        <v>18</v>
      </c>
      <c r="B54" s="3" t="s">
        <v>76</v>
      </c>
      <c r="C54" s="14">
        <f>'[1]TesGer -Jul'!D31</f>
        <v>0</v>
      </c>
    </row>
    <row r="55" spans="1:3" x14ac:dyDescent="0.2">
      <c r="A55" s="3" t="s">
        <v>20</v>
      </c>
      <c r="B55" s="3" t="s">
        <v>77</v>
      </c>
      <c r="C55" s="14">
        <f>'[1]TesGer -Jul'!D32</f>
        <v>0</v>
      </c>
    </row>
    <row r="56" spans="1:3" x14ac:dyDescent="0.2">
      <c r="A56" s="3" t="s">
        <v>22</v>
      </c>
      <c r="B56" s="3" t="s">
        <v>78</v>
      </c>
      <c r="C56" s="14">
        <f>'[1]TesGer -Jul'!D33</f>
        <v>0</v>
      </c>
    </row>
    <row r="57" spans="1:3" x14ac:dyDescent="0.2">
      <c r="A57" s="3" t="s">
        <v>30</v>
      </c>
      <c r="B57" s="3" t="s">
        <v>79</v>
      </c>
      <c r="C57" s="14">
        <f>'[1]TesGer -Jul'!D34</f>
        <v>97272.48</v>
      </c>
    </row>
    <row r="58" spans="1:3" x14ac:dyDescent="0.2">
      <c r="A58" s="16" t="s">
        <v>24</v>
      </c>
      <c r="B58" s="16"/>
      <c r="C58" s="14">
        <f>SUM(C53:C57)</f>
        <v>97272.48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3" t="s">
        <v>16</v>
      </c>
      <c r="B63" s="3" t="s">
        <v>81</v>
      </c>
      <c r="C63" s="14">
        <v>0</v>
      </c>
    </row>
    <row r="64" spans="1:3" x14ac:dyDescent="0.2">
      <c r="A64" s="3" t="s">
        <v>18</v>
      </c>
      <c r="B64" s="3" t="s">
        <v>82</v>
      </c>
      <c r="C64" s="14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83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84</v>
      </c>
      <c r="C70" s="21">
        <f>'[1]TesGer -Jul'!D35</f>
        <v>52325266.659999996</v>
      </c>
    </row>
    <row r="71" spans="1:3" x14ac:dyDescent="0.2">
      <c r="A71" s="3" t="s">
        <v>18</v>
      </c>
      <c r="B71" s="3" t="s">
        <v>85</v>
      </c>
      <c r="C71" s="21">
        <f>'[1]TesGer -Jul'!D36+'[1]TesGer -Jul'!H36</f>
        <v>8463765.8000000007</v>
      </c>
    </row>
    <row r="72" spans="1:3" x14ac:dyDescent="0.2">
      <c r="A72" s="3" t="s">
        <v>20</v>
      </c>
      <c r="B72" s="3" t="s">
        <v>86</v>
      </c>
      <c r="C72" s="21">
        <f>'[1]TesGer -Jul'!D37</f>
        <v>57054.35</v>
      </c>
    </row>
    <row r="73" spans="1:3" x14ac:dyDescent="0.2">
      <c r="A73" s="3" t="s">
        <v>22</v>
      </c>
      <c r="B73" s="3" t="s">
        <v>87</v>
      </c>
      <c r="C73" s="21">
        <f>'[1]TesGer -Jul'!D38</f>
        <v>0</v>
      </c>
    </row>
    <row r="74" spans="1:3" x14ac:dyDescent="0.2">
      <c r="A74" s="16" t="s">
        <v>24</v>
      </c>
      <c r="B74" s="16"/>
      <c r="C74" s="14">
        <f>SUM(C70:C73)</f>
        <v>60846086.809999995</v>
      </c>
    </row>
    <row r="76" spans="1:3" x14ac:dyDescent="0.2">
      <c r="A76" s="9" t="s">
        <v>88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89</v>
      </c>
      <c r="C79" s="21">
        <v>0</v>
      </c>
    </row>
    <row r="80" spans="1:3" x14ac:dyDescent="0.2">
      <c r="A80" s="3" t="s">
        <v>18</v>
      </c>
      <c r="B80" s="3" t="s">
        <v>90</v>
      </c>
      <c r="C80" s="21">
        <v>0</v>
      </c>
    </row>
    <row r="81" spans="1:3" x14ac:dyDescent="0.2">
      <c r="A81" s="3" t="s">
        <v>20</v>
      </c>
      <c r="B81" s="3" t="s">
        <v>91</v>
      </c>
      <c r="C81" s="21">
        <v>0</v>
      </c>
    </row>
    <row r="82" spans="1:3" x14ac:dyDescent="0.2">
      <c r="A82" s="3" t="s">
        <v>22</v>
      </c>
      <c r="B82" s="3" t="s">
        <v>92</v>
      </c>
      <c r="C82" s="21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2" t="s">
        <v>93</v>
      </c>
      <c r="B84" s="22"/>
      <c r="C84" s="22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2025-08-20T18:39:45Z</dcterms:created>
  <dcterms:modified xsi:type="dcterms:W3CDTF">2025-08-20T18:40:08Z</dcterms:modified>
</cp:coreProperties>
</file>