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995" windowHeight="9525"/>
  </bookViews>
  <sheets>
    <sheet name="Jan" sheetId="1" r:id="rId1"/>
  </sheets>
  <externalReferences>
    <externalReference r:id="rId2"/>
  </externalReferences>
  <definedNames>
    <definedName name="_xlnm.Print_Area" localSheetId="0">Jan!$A$1:$T$12</definedName>
  </definedNames>
  <calcPr calcId="145621" calcMode="manual"/>
</workbook>
</file>

<file path=xl/calcChain.xml><?xml version="1.0" encoding="utf-8"?>
<calcChain xmlns="http://schemas.openxmlformats.org/spreadsheetml/2006/main">
  <c r="T12" i="1" l="1"/>
  <c r="S12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C12" i="1"/>
  <c r="B12" i="1"/>
  <c r="A12" i="1"/>
  <c r="T11" i="1"/>
  <c r="S11" i="1"/>
  <c r="R11" i="1"/>
  <c r="Q11" i="1"/>
  <c r="P11" i="1"/>
  <c r="O11" i="1"/>
  <c r="N11" i="1"/>
  <c r="M11" i="1"/>
  <c r="L11" i="1"/>
  <c r="K11" i="1"/>
  <c r="J11" i="1"/>
  <c r="I11" i="1"/>
  <c r="H11" i="1"/>
  <c r="G11" i="1"/>
  <c r="F11" i="1"/>
  <c r="E11" i="1"/>
  <c r="D11" i="1"/>
  <c r="C11" i="1"/>
  <c r="B11" i="1"/>
  <c r="A11" i="1"/>
  <c r="T10" i="1"/>
  <c r="S10" i="1"/>
  <c r="R10" i="1"/>
  <c r="Q10" i="1"/>
  <c r="P10" i="1"/>
  <c r="N10" i="1"/>
  <c r="M10" i="1"/>
  <c r="L10" i="1"/>
  <c r="K10" i="1"/>
  <c r="J10" i="1"/>
  <c r="I10" i="1"/>
  <c r="H10" i="1"/>
  <c r="G10" i="1"/>
  <c r="F10" i="1"/>
  <c r="E10" i="1"/>
  <c r="D10" i="1"/>
  <c r="C10" i="1"/>
  <c r="B10" i="1"/>
  <c r="A10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D9" i="1"/>
  <c r="C9" i="1"/>
  <c r="B9" i="1"/>
  <c r="A9" i="1"/>
  <c r="T8" i="1"/>
  <c r="S8" i="1"/>
  <c r="R8" i="1"/>
  <c r="Q8" i="1"/>
  <c r="P8" i="1"/>
  <c r="O8" i="1"/>
  <c r="N8" i="1"/>
  <c r="M8" i="1"/>
  <c r="L8" i="1"/>
  <c r="K8" i="1"/>
  <c r="J8" i="1"/>
  <c r="I8" i="1"/>
  <c r="H8" i="1"/>
  <c r="G8" i="1"/>
  <c r="F8" i="1"/>
  <c r="E8" i="1"/>
  <c r="D8" i="1"/>
  <c r="C8" i="1"/>
  <c r="B8" i="1"/>
  <c r="A8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  <c r="A7" i="1"/>
  <c r="T6" i="1"/>
  <c r="S6" i="1"/>
  <c r="R6" i="1"/>
  <c r="Q6" i="1"/>
  <c r="P6" i="1"/>
  <c r="O6" i="1"/>
  <c r="N6" i="1"/>
  <c r="M6" i="1"/>
  <c r="L6" i="1"/>
  <c r="K6" i="1"/>
  <c r="J6" i="1"/>
  <c r="I6" i="1"/>
  <c r="H6" i="1"/>
  <c r="G6" i="1"/>
  <c r="F6" i="1"/>
  <c r="E6" i="1"/>
  <c r="D6" i="1"/>
  <c r="C6" i="1"/>
  <c r="B6" i="1"/>
  <c r="A6" i="1"/>
  <c r="T5" i="1"/>
  <c r="S5" i="1"/>
  <c r="R5" i="1"/>
  <c r="Q5" i="1"/>
  <c r="P5" i="1"/>
  <c r="O5" i="1"/>
  <c r="N5" i="1"/>
  <c r="M5" i="1"/>
  <c r="L5" i="1"/>
  <c r="K5" i="1"/>
  <c r="J5" i="1"/>
  <c r="I5" i="1"/>
  <c r="H5" i="1"/>
  <c r="G5" i="1"/>
  <c r="F5" i="1"/>
  <c r="E5" i="1"/>
  <c r="D5" i="1"/>
  <c r="C5" i="1"/>
  <c r="B5" i="1"/>
  <c r="A5" i="1"/>
</calcChain>
</file>

<file path=xl/sharedStrings.xml><?xml version="1.0" encoding="utf-8"?>
<sst xmlns="http://schemas.openxmlformats.org/spreadsheetml/2006/main" count="22" uniqueCount="20">
  <si>
    <t>ANEXO II - DEMONSTRATIVO ORÇAMENTÁRIO DA SEÇÃO JUDICIÁRIA DE MATO GROSSO DO SUL - JANEIRO/2015</t>
  </si>
  <si>
    <t>Programática</t>
  </si>
  <si>
    <t>Descrição Programa / Ação</t>
  </si>
  <si>
    <t>Função / Subfunção</t>
  </si>
  <si>
    <t>Esfera</t>
  </si>
  <si>
    <t>GND</t>
  </si>
  <si>
    <t>Fonte</t>
  </si>
  <si>
    <t>Dotação Inicial</t>
  </si>
  <si>
    <t>Suplemento</t>
  </si>
  <si>
    <t>Cancelamento</t>
  </si>
  <si>
    <t>Contingencia-mento</t>
  </si>
  <si>
    <t>Dotação Autorizada</t>
  </si>
  <si>
    <t>Movimentação Líquida de Crédito</t>
  </si>
  <si>
    <t>Dotação Líquida</t>
  </si>
  <si>
    <t>Empenhado</t>
  </si>
  <si>
    <t>%</t>
  </si>
  <si>
    <t>Liquidado</t>
  </si>
  <si>
    <t>Pago</t>
  </si>
  <si>
    <t>Provisão</t>
  </si>
  <si>
    <t>Destaque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</si>
</sst>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u/>
      <sz val="10"/>
      <name val="Arial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3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4" fontId="3" fillId="2" borderId="0" xfId="0" applyNumberFormat="1" applyFont="1" applyFill="1" applyAlignment="1">
      <alignment horizontal="center" vertical="center" wrapText="1"/>
    </xf>
    <xf numFmtId="10" fontId="3" fillId="2" borderId="0" xfId="0" applyNumberFormat="1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2" borderId="3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4" fontId="0" fillId="2" borderId="1" xfId="0" applyNumberFormat="1" applyFill="1" applyBorder="1" applyAlignment="1">
      <alignment vertical="center"/>
    </xf>
    <xf numFmtId="4" fontId="0" fillId="0" borderId="1" xfId="0" applyNumberFormat="1" applyFill="1" applyBorder="1" applyAlignment="1">
      <alignment vertical="center"/>
    </xf>
    <xf numFmtId="10" fontId="0" fillId="2" borderId="1" xfId="0" applyNumberFormat="1" applyFill="1" applyBorder="1" applyAlignment="1">
      <alignment vertical="center"/>
    </xf>
    <xf numFmtId="0" fontId="0" fillId="2" borderId="0" xfId="0" applyFill="1"/>
    <xf numFmtId="0" fontId="0" fillId="2" borderId="0" xfId="0" applyFill="1" applyAlignment="1">
      <alignment horizontal="center"/>
    </xf>
    <xf numFmtId="4" fontId="0" fillId="2" borderId="0" xfId="0" applyNumberFormat="1" applyFill="1"/>
    <xf numFmtId="10" fontId="0" fillId="2" borderId="0" xfId="0" applyNumberFormat="1" applyFill="1"/>
  </cellXfs>
  <cellStyles count="5">
    <cellStyle name="Normal" xfId="0" builtinId="0"/>
    <cellStyle name="Normal 2 8" xfId="1"/>
    <cellStyle name="Porcentagem 11" xfId="2"/>
    <cellStyle name="Porcentagem 2" xfId="3"/>
    <cellStyle name="Vírgula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5/Or&#231;amento%20-%20Mensal/ok_Anexo%20II%20-%20Transparencia%20Mensal%202015%20-%20SJM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"/>
      <sheetName val="Fev"/>
      <sheetName val="Mar"/>
      <sheetName val="Abr"/>
      <sheetName val="Mai"/>
      <sheetName val="Jun"/>
      <sheetName val="Jul"/>
      <sheetName val="Ago"/>
      <sheetName val="Set"/>
      <sheetName val="Out"/>
      <sheetName val="Out_Tes_Novo_Form"/>
      <sheetName val="Nov"/>
      <sheetName val="Dez"/>
      <sheetName val="Access-Jan"/>
      <sheetName val="Access-Fev"/>
      <sheetName val="Access-Mar"/>
      <sheetName val="Access-Abr"/>
      <sheetName val="Access-Mai"/>
      <sheetName val="Access-Jun"/>
      <sheetName val="Access-Jul"/>
      <sheetName val="Access-Ago"/>
      <sheetName val="Access-Set"/>
      <sheetName val="Access-Out"/>
      <sheetName val="Out_Tesouro"/>
      <sheetName val="Access-Nov"/>
      <sheetName val="Access-Dez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A2" t="str">
            <v>0089.0181</v>
          </cell>
          <cell r="B2" t="str">
            <v>Previdência de Inativos e Pensionistas da União / Pagamento de Aposentadorias e Pensões</v>
          </cell>
          <cell r="C2" t="str">
            <v>09.272</v>
          </cell>
          <cell r="D2" t="str">
            <v>S</v>
          </cell>
          <cell r="E2" t="str">
            <v>1</v>
          </cell>
          <cell r="F2" t="str">
            <v>0169</v>
          </cell>
          <cell r="G2">
            <v>0</v>
          </cell>
          <cell r="H2">
            <v>0</v>
          </cell>
          <cell r="I2">
            <v>0</v>
          </cell>
          <cell r="J2">
            <v>0</v>
          </cell>
          <cell r="K2">
            <v>0</v>
          </cell>
          <cell r="L2">
            <v>686911.12</v>
          </cell>
          <cell r="M2">
            <v>0</v>
          </cell>
          <cell r="N2">
            <v>686911.12</v>
          </cell>
          <cell r="R2">
            <v>686911.12</v>
          </cell>
          <cell r="S2">
            <v>1</v>
          </cell>
          <cell r="W2">
            <v>686911.12</v>
          </cell>
          <cell r="X2">
            <v>1</v>
          </cell>
          <cell r="AA2">
            <v>664063.43000000005</v>
          </cell>
          <cell r="AB2">
            <v>0.9667</v>
          </cell>
        </row>
        <row r="3">
          <cell r="A3" t="str">
            <v>0569.09HB</v>
          </cell>
          <cell r="B3" t="str">
            <v>Prestação Jurisdicional na Justiça Federal / Contribuição da União, de suas Autarquias - Nacional</v>
          </cell>
          <cell r="C3" t="str">
            <v>02.122</v>
          </cell>
          <cell r="D3" t="str">
            <v>F</v>
          </cell>
          <cell r="E3" t="str">
            <v>1</v>
          </cell>
          <cell r="F3" t="str">
            <v>0100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903109.24</v>
          </cell>
          <cell r="M3">
            <v>0</v>
          </cell>
          <cell r="N3">
            <v>903109.24</v>
          </cell>
          <cell r="R3">
            <v>903109.24</v>
          </cell>
          <cell r="S3">
            <v>1</v>
          </cell>
          <cell r="W3">
            <v>903109.24</v>
          </cell>
          <cell r="X3">
            <v>1</v>
          </cell>
          <cell r="AA3">
            <v>903109.24</v>
          </cell>
          <cell r="AB3">
            <v>1</v>
          </cell>
        </row>
        <row r="4">
          <cell r="A4" t="str">
            <v>0569.2004</v>
          </cell>
          <cell r="B4" t="str">
            <v>Prestação Jurisdicional na Justiça Federal / Assist. Médica e Odontol. a Servid. e Empreg.</v>
          </cell>
          <cell r="C4" t="str">
            <v>02.301</v>
          </cell>
          <cell r="D4" t="str">
            <v>S</v>
          </cell>
          <cell r="E4" t="str">
            <v>3</v>
          </cell>
          <cell r="F4" t="str">
            <v>0100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2326644</v>
          </cell>
          <cell r="M4">
            <v>0</v>
          </cell>
          <cell r="N4">
            <v>2326644</v>
          </cell>
          <cell r="R4">
            <v>82677.52</v>
          </cell>
          <cell r="S4">
            <v>3.5499999999999997E-2</v>
          </cell>
          <cell r="W4">
            <v>7025.32</v>
          </cell>
          <cell r="X4">
            <v>3.0000000000000001E-3</v>
          </cell>
          <cell r="AA4">
            <v>7025.32</v>
          </cell>
          <cell r="AB4">
            <v>3.0000000000000001E-3</v>
          </cell>
        </row>
        <row r="5">
          <cell r="A5" t="str">
            <v>0569.2010</v>
          </cell>
          <cell r="B5" t="str">
            <v>Prestação Jurisdicional na Justiça Federal / Assistência Pré-Escolar aos Dependentes - Nacional</v>
          </cell>
          <cell r="C5" t="str">
            <v>02.331</v>
          </cell>
          <cell r="D5" t="str">
            <v>F</v>
          </cell>
          <cell r="E5" t="str">
            <v>3</v>
          </cell>
          <cell r="F5" t="str">
            <v>0100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556124</v>
          </cell>
          <cell r="M5">
            <v>0</v>
          </cell>
          <cell r="N5">
            <v>556124</v>
          </cell>
          <cell r="R5">
            <v>556124</v>
          </cell>
          <cell r="S5">
            <v>1</v>
          </cell>
          <cell r="W5">
            <v>38251.769999999997</v>
          </cell>
          <cell r="X5">
            <v>6.88E-2</v>
          </cell>
          <cell r="AA5">
            <v>38251.769999999997</v>
          </cell>
          <cell r="AB5">
            <v>6.88E-2</v>
          </cell>
        </row>
        <row r="6">
          <cell r="A6" t="str">
            <v>0569.2012</v>
          </cell>
          <cell r="B6" t="str">
            <v>Prestação Jurisdicional na Justiça Federal / Auxílio-Alimentação aos Servidores Civis - Nacional</v>
          </cell>
          <cell r="C6" t="str">
            <v>02.331</v>
          </cell>
          <cell r="D6" t="str">
            <v>F</v>
          </cell>
          <cell r="E6" t="str">
            <v>3</v>
          </cell>
          <cell r="F6" t="str">
            <v>0100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2959715</v>
          </cell>
          <cell r="M6">
            <v>0</v>
          </cell>
          <cell r="N6">
            <v>2959715</v>
          </cell>
          <cell r="R6">
            <v>2959715</v>
          </cell>
          <cell r="S6">
            <v>1</v>
          </cell>
          <cell r="W6">
            <v>260895.94</v>
          </cell>
          <cell r="X6">
            <v>8.8099999999999998E-2</v>
          </cell>
          <cell r="AA6">
            <v>260895.94</v>
          </cell>
          <cell r="AB6">
            <v>8.8099999999999998E-2</v>
          </cell>
        </row>
        <row r="7">
          <cell r="A7" t="str">
            <v>0569.20TP</v>
          </cell>
          <cell r="B7" t="str">
            <v>Prestação Jurisdicional na Justiça Federal / Pagamento de Pessoal Ativo da União - Nacional</v>
          </cell>
          <cell r="C7" t="str">
            <v>02.122</v>
          </cell>
          <cell r="D7" t="str">
            <v>F</v>
          </cell>
          <cell r="E7" t="str">
            <v>1</v>
          </cell>
          <cell r="F7" t="str">
            <v>0100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7822888.8600000003</v>
          </cell>
          <cell r="M7">
            <v>0</v>
          </cell>
          <cell r="N7">
            <v>7822888.8600000003</v>
          </cell>
          <cell r="S7">
            <v>0.98250000000000004</v>
          </cell>
          <cell r="W7">
            <v>7685894.7800000003</v>
          </cell>
          <cell r="X7">
            <v>0.98250000000000004</v>
          </cell>
          <cell r="AA7">
            <v>7574549.4199999999</v>
          </cell>
          <cell r="AB7">
            <v>0.96830000000000005</v>
          </cell>
        </row>
        <row r="8">
          <cell r="A8" t="str">
            <v>0569.4224</v>
          </cell>
          <cell r="B8" t="str">
            <v>Prestação Jurisdicional na Justiça Federal / Assist. Jurídica a Pessoas Carentes</v>
          </cell>
          <cell r="C8" t="str">
            <v>02.061</v>
          </cell>
          <cell r="D8" t="str">
            <v>F</v>
          </cell>
          <cell r="E8" t="str">
            <v>3</v>
          </cell>
          <cell r="F8" t="str">
            <v>0100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3286088</v>
          </cell>
          <cell r="M8">
            <v>0</v>
          </cell>
          <cell r="N8">
            <v>3286088</v>
          </cell>
          <cell r="R8">
            <v>3286088</v>
          </cell>
          <cell r="S8">
            <v>1</v>
          </cell>
          <cell r="W8">
            <v>0</v>
          </cell>
          <cell r="X8">
            <v>0</v>
          </cell>
          <cell r="AA8">
            <v>0</v>
          </cell>
          <cell r="AB8">
            <v>0</v>
          </cell>
        </row>
        <row r="9">
          <cell r="A9" t="str">
            <v>0569.4257</v>
          </cell>
          <cell r="B9" t="str">
            <v>Prestação Jurisdicional na Justiça Federal / Julgamento de Causas - Custeio PO 0001</v>
          </cell>
          <cell r="C9" t="str">
            <v>02.061</v>
          </cell>
          <cell r="D9" t="str">
            <v>F</v>
          </cell>
          <cell r="E9" t="str">
            <v>3</v>
          </cell>
          <cell r="F9" t="str">
            <v>0100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1319300</v>
          </cell>
          <cell r="M9">
            <v>0</v>
          </cell>
          <cell r="N9">
            <v>1319300</v>
          </cell>
          <cell r="R9">
            <v>452821.24</v>
          </cell>
          <cell r="S9">
            <v>0.34320000000000001</v>
          </cell>
          <cell r="W9">
            <v>252254.99</v>
          </cell>
          <cell r="X9">
            <v>0.19120000000000001</v>
          </cell>
          <cell r="AA9">
            <v>186393.65</v>
          </cell>
          <cell r="AB9">
            <v>0.14130000000000001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2"/>
  <sheetViews>
    <sheetView showGridLines="0" tabSelected="1" view="pageBreakPreview" zoomScale="70" zoomScaleNormal="90" zoomScaleSheetLayoutView="70" workbookViewId="0">
      <selection sqref="A1:T1"/>
    </sheetView>
  </sheetViews>
  <sheetFormatPr defaultRowHeight="12.75" x14ac:dyDescent="0.2"/>
  <cols>
    <col min="1" max="1" width="12.7109375" style="19" customWidth="1"/>
    <col min="2" max="2" width="60.7109375" style="19" customWidth="1"/>
    <col min="3" max="3" width="11" style="19" customWidth="1"/>
    <col min="4" max="4" width="8.85546875" style="19" customWidth="1"/>
    <col min="5" max="5" width="6.140625" style="19" customWidth="1"/>
    <col min="6" max="6" width="7.28515625" style="19" customWidth="1"/>
    <col min="7" max="15" width="15.7109375" style="20" customWidth="1"/>
    <col min="16" max="16" width="8.7109375" style="21" bestFit="1" customWidth="1"/>
    <col min="17" max="17" width="15.7109375" style="20" customWidth="1"/>
    <col min="18" max="18" width="8.85546875" style="21" bestFit="1" customWidth="1"/>
    <col min="19" max="19" width="15.7109375" style="20" customWidth="1"/>
    <col min="20" max="20" width="8.85546875" style="21" bestFit="1" customWidth="1"/>
    <col min="21" max="16384" width="9.140625" style="18"/>
  </cols>
  <sheetData>
    <row r="1" spans="1:20" s="2" customFormat="1" ht="21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s="2" customFormat="1" ht="21" customHeight="1" x14ac:dyDescent="0.2">
      <c r="A2" s="3"/>
      <c r="B2" s="3"/>
      <c r="C2" s="3"/>
      <c r="D2" s="3"/>
      <c r="E2" s="3"/>
      <c r="F2" s="3"/>
      <c r="G2" s="4"/>
      <c r="H2" s="4"/>
      <c r="I2" s="4"/>
      <c r="J2" s="4"/>
      <c r="K2" s="4"/>
      <c r="L2" s="4"/>
      <c r="M2" s="4"/>
      <c r="N2" s="4"/>
      <c r="O2" s="4"/>
      <c r="P2" s="5"/>
      <c r="Q2" s="4"/>
      <c r="R2" s="5"/>
      <c r="S2" s="4"/>
      <c r="T2" s="5"/>
    </row>
    <row r="3" spans="1:20" s="2" customFormat="1" ht="21" customHeight="1" x14ac:dyDescent="0.2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8" t="s">
        <v>12</v>
      </c>
      <c r="M3" s="9"/>
      <c r="N3" s="7" t="s">
        <v>13</v>
      </c>
      <c r="O3" s="7" t="s">
        <v>14</v>
      </c>
      <c r="P3" s="10" t="s">
        <v>15</v>
      </c>
      <c r="Q3" s="7" t="s">
        <v>16</v>
      </c>
      <c r="R3" s="10" t="s">
        <v>15</v>
      </c>
      <c r="S3" s="7" t="s">
        <v>17</v>
      </c>
      <c r="T3" s="10" t="s">
        <v>15</v>
      </c>
    </row>
    <row r="4" spans="1:20" s="12" customFormat="1" ht="21" customHeight="1" x14ac:dyDescent="0.2">
      <c r="A4" s="6"/>
      <c r="B4" s="6"/>
      <c r="C4" s="6"/>
      <c r="D4" s="6"/>
      <c r="E4" s="6"/>
      <c r="F4" s="6"/>
      <c r="G4" s="7"/>
      <c r="H4" s="7"/>
      <c r="I4" s="7"/>
      <c r="J4" s="7"/>
      <c r="K4" s="7"/>
      <c r="L4" s="11" t="s">
        <v>18</v>
      </c>
      <c r="M4" s="11" t="s">
        <v>19</v>
      </c>
      <c r="N4" s="7"/>
      <c r="O4" s="7"/>
      <c r="P4" s="10"/>
      <c r="Q4" s="7"/>
      <c r="R4" s="10"/>
      <c r="S4" s="7"/>
      <c r="T4" s="10"/>
    </row>
    <row r="5" spans="1:20" ht="30.75" customHeight="1" x14ac:dyDescent="0.2">
      <c r="A5" s="13" t="str">
        <f>'[1]Access-Jan'!A2</f>
        <v>0089.0181</v>
      </c>
      <c r="B5" s="14" t="str">
        <f>'[1]Access-Jan'!B2</f>
        <v>Previdência de Inativos e Pensionistas da União / Pagamento de Aposentadorias e Pensões</v>
      </c>
      <c r="C5" s="13" t="str">
        <f>'[1]Access-Jan'!C2</f>
        <v>09.272</v>
      </c>
      <c r="D5" s="13" t="str">
        <f>'[1]Access-Jan'!D2</f>
        <v>S</v>
      </c>
      <c r="E5" s="13" t="str">
        <f>'[1]Access-Jan'!E2</f>
        <v>1</v>
      </c>
      <c r="F5" s="13" t="str">
        <f>'[1]Access-Jan'!F2</f>
        <v>0169</v>
      </c>
      <c r="G5" s="15">
        <f>'[1]Access-Jan'!G2</f>
        <v>0</v>
      </c>
      <c r="H5" s="15">
        <f>'[1]Access-Jan'!H2</f>
        <v>0</v>
      </c>
      <c r="I5" s="15">
        <f>'[1]Access-Jan'!I2</f>
        <v>0</v>
      </c>
      <c r="J5" s="15">
        <f>'[1]Access-Jan'!J2</f>
        <v>0</v>
      </c>
      <c r="K5" s="15">
        <f>'[1]Access-Jan'!K2</f>
        <v>0</v>
      </c>
      <c r="L5" s="16">
        <f>'[1]Access-Jan'!L2</f>
        <v>686911.12</v>
      </c>
      <c r="M5" s="15">
        <f>'[1]Access-Jan'!M2</f>
        <v>0</v>
      </c>
      <c r="N5" s="15">
        <f>'[1]Access-Jan'!N2</f>
        <v>686911.12</v>
      </c>
      <c r="O5" s="15">
        <f>'[1]Access-Jan'!R2</f>
        <v>686911.12</v>
      </c>
      <c r="P5" s="17">
        <f>'[1]Access-Jan'!S2</f>
        <v>1</v>
      </c>
      <c r="Q5" s="15">
        <f>'[1]Access-Jan'!W2</f>
        <v>686911.12</v>
      </c>
      <c r="R5" s="17">
        <f>'[1]Access-Jan'!X2</f>
        <v>1</v>
      </c>
      <c r="S5" s="15">
        <f>'[1]Access-Jan'!AA2</f>
        <v>664063.43000000005</v>
      </c>
      <c r="T5" s="17">
        <f>'[1]Access-Jan'!AB2</f>
        <v>0.9667</v>
      </c>
    </row>
    <row r="6" spans="1:20" ht="30.75" customHeight="1" x14ac:dyDescent="0.2">
      <c r="A6" s="13" t="str">
        <f>'[1]Access-Jan'!A3</f>
        <v>0569.09HB</v>
      </c>
      <c r="B6" s="14" t="str">
        <f>'[1]Access-Jan'!B3</f>
        <v>Prestação Jurisdicional na Justiça Federal / Contribuição da União, de suas Autarquias - Nacional</v>
      </c>
      <c r="C6" s="13" t="str">
        <f>'[1]Access-Jan'!C3</f>
        <v>02.122</v>
      </c>
      <c r="D6" s="13" t="str">
        <f>'[1]Access-Jan'!D3</f>
        <v>F</v>
      </c>
      <c r="E6" s="13" t="str">
        <f>'[1]Access-Jan'!E3</f>
        <v>1</v>
      </c>
      <c r="F6" s="13" t="str">
        <f>'[1]Access-Jan'!F3</f>
        <v>0100</v>
      </c>
      <c r="G6" s="15">
        <f>'[1]Access-Jan'!G3</f>
        <v>0</v>
      </c>
      <c r="H6" s="15">
        <f>'[1]Access-Jan'!H3</f>
        <v>0</v>
      </c>
      <c r="I6" s="15">
        <f>'[1]Access-Jan'!I3</f>
        <v>0</v>
      </c>
      <c r="J6" s="15">
        <f>'[1]Access-Jan'!J3</f>
        <v>0</v>
      </c>
      <c r="K6" s="15">
        <f>'[1]Access-Jan'!K3</f>
        <v>0</v>
      </c>
      <c r="L6" s="16">
        <f>'[1]Access-Jan'!L3</f>
        <v>903109.24</v>
      </c>
      <c r="M6" s="15">
        <f>'[1]Access-Jan'!M3</f>
        <v>0</v>
      </c>
      <c r="N6" s="15">
        <f>'[1]Access-Jan'!N3</f>
        <v>903109.24</v>
      </c>
      <c r="O6" s="15">
        <f>'[1]Access-Jan'!R3</f>
        <v>903109.24</v>
      </c>
      <c r="P6" s="17">
        <f>'[1]Access-Jan'!S3</f>
        <v>1</v>
      </c>
      <c r="Q6" s="15">
        <f>'[1]Access-Jan'!W3</f>
        <v>903109.24</v>
      </c>
      <c r="R6" s="17">
        <f>'[1]Access-Jan'!X3</f>
        <v>1</v>
      </c>
      <c r="S6" s="15">
        <f>'[1]Access-Jan'!AA3</f>
        <v>903109.24</v>
      </c>
      <c r="T6" s="17">
        <f>'[1]Access-Jan'!AB3</f>
        <v>1</v>
      </c>
    </row>
    <row r="7" spans="1:20" ht="30.75" customHeight="1" x14ac:dyDescent="0.2">
      <c r="A7" s="13" t="str">
        <f>'[1]Access-Jan'!A4</f>
        <v>0569.2004</v>
      </c>
      <c r="B7" s="14" t="str">
        <f>'[1]Access-Jan'!B4</f>
        <v>Prestação Jurisdicional na Justiça Federal / Assist. Médica e Odontol. a Servid. e Empreg.</v>
      </c>
      <c r="C7" s="13" t="str">
        <f>'[1]Access-Jan'!C4</f>
        <v>02.301</v>
      </c>
      <c r="D7" s="13" t="str">
        <f>'[1]Access-Jan'!D4</f>
        <v>S</v>
      </c>
      <c r="E7" s="13" t="str">
        <f>'[1]Access-Jan'!E4</f>
        <v>3</v>
      </c>
      <c r="F7" s="13" t="str">
        <f>'[1]Access-Jan'!F4</f>
        <v>0100</v>
      </c>
      <c r="G7" s="15">
        <f>'[1]Access-Jan'!G4</f>
        <v>0</v>
      </c>
      <c r="H7" s="15">
        <f>'[1]Access-Jan'!H4</f>
        <v>0</v>
      </c>
      <c r="I7" s="15">
        <f>'[1]Access-Jan'!I4</f>
        <v>0</v>
      </c>
      <c r="J7" s="15">
        <f>'[1]Access-Jan'!J4</f>
        <v>0</v>
      </c>
      <c r="K7" s="15">
        <f>'[1]Access-Jan'!K4</f>
        <v>0</v>
      </c>
      <c r="L7" s="16">
        <f>'[1]Access-Jan'!L4</f>
        <v>2326644</v>
      </c>
      <c r="M7" s="15">
        <f>'[1]Access-Jan'!M4</f>
        <v>0</v>
      </c>
      <c r="N7" s="15">
        <f>'[1]Access-Jan'!N4</f>
        <v>2326644</v>
      </c>
      <c r="O7" s="15">
        <f>'[1]Access-Jan'!R4</f>
        <v>82677.52</v>
      </c>
      <c r="P7" s="17">
        <f>'[1]Access-Jan'!S4</f>
        <v>3.5499999999999997E-2</v>
      </c>
      <c r="Q7" s="15">
        <f>'[1]Access-Jan'!W4</f>
        <v>7025.32</v>
      </c>
      <c r="R7" s="17">
        <f>'[1]Access-Jan'!X4</f>
        <v>3.0000000000000001E-3</v>
      </c>
      <c r="S7" s="15">
        <f>'[1]Access-Jan'!AA4</f>
        <v>7025.32</v>
      </c>
      <c r="T7" s="17">
        <f>'[1]Access-Jan'!AB4</f>
        <v>3.0000000000000001E-3</v>
      </c>
    </row>
    <row r="8" spans="1:20" ht="30.75" customHeight="1" x14ac:dyDescent="0.2">
      <c r="A8" s="13" t="str">
        <f>'[1]Access-Jan'!A5</f>
        <v>0569.2010</v>
      </c>
      <c r="B8" s="14" t="str">
        <f>'[1]Access-Jan'!B5</f>
        <v>Prestação Jurisdicional na Justiça Federal / Assistência Pré-Escolar aos Dependentes - Nacional</v>
      </c>
      <c r="C8" s="13" t="str">
        <f>'[1]Access-Jan'!C5</f>
        <v>02.331</v>
      </c>
      <c r="D8" s="13" t="str">
        <f>'[1]Access-Jan'!D5</f>
        <v>F</v>
      </c>
      <c r="E8" s="13" t="str">
        <f>'[1]Access-Jan'!E5</f>
        <v>3</v>
      </c>
      <c r="F8" s="13" t="str">
        <f>'[1]Access-Jan'!F5</f>
        <v>0100</v>
      </c>
      <c r="G8" s="15">
        <f>'[1]Access-Jan'!G5</f>
        <v>0</v>
      </c>
      <c r="H8" s="15">
        <f>'[1]Access-Jan'!H5</f>
        <v>0</v>
      </c>
      <c r="I8" s="15">
        <f>'[1]Access-Jan'!I5</f>
        <v>0</v>
      </c>
      <c r="J8" s="15">
        <f>'[1]Access-Jan'!J5</f>
        <v>0</v>
      </c>
      <c r="K8" s="15">
        <f>'[1]Access-Jan'!K5</f>
        <v>0</v>
      </c>
      <c r="L8" s="16">
        <f>'[1]Access-Jan'!L5</f>
        <v>556124</v>
      </c>
      <c r="M8" s="15">
        <f>'[1]Access-Jan'!M5</f>
        <v>0</v>
      </c>
      <c r="N8" s="15">
        <f>'[1]Access-Jan'!N5</f>
        <v>556124</v>
      </c>
      <c r="O8" s="15">
        <f>'[1]Access-Jan'!R5</f>
        <v>556124</v>
      </c>
      <c r="P8" s="17">
        <f>'[1]Access-Jan'!S5</f>
        <v>1</v>
      </c>
      <c r="Q8" s="15">
        <f>'[1]Access-Jan'!W5</f>
        <v>38251.769999999997</v>
      </c>
      <c r="R8" s="17">
        <f>'[1]Access-Jan'!X5</f>
        <v>6.88E-2</v>
      </c>
      <c r="S8" s="15">
        <f>'[1]Access-Jan'!AA5</f>
        <v>38251.769999999997</v>
      </c>
      <c r="T8" s="17">
        <f>'[1]Access-Jan'!AB5</f>
        <v>6.88E-2</v>
      </c>
    </row>
    <row r="9" spans="1:20" ht="30.75" customHeight="1" x14ac:dyDescent="0.2">
      <c r="A9" s="13" t="str">
        <f>'[1]Access-Jan'!A6</f>
        <v>0569.2012</v>
      </c>
      <c r="B9" s="14" t="str">
        <f>'[1]Access-Jan'!B6</f>
        <v>Prestação Jurisdicional na Justiça Federal / Auxílio-Alimentação aos Servidores Civis - Nacional</v>
      </c>
      <c r="C9" s="13" t="str">
        <f>'[1]Access-Jan'!C6</f>
        <v>02.331</v>
      </c>
      <c r="D9" s="13" t="str">
        <f>'[1]Access-Jan'!D6</f>
        <v>F</v>
      </c>
      <c r="E9" s="13" t="str">
        <f>'[1]Access-Jan'!E6</f>
        <v>3</v>
      </c>
      <c r="F9" s="13" t="str">
        <f>'[1]Access-Jan'!F6</f>
        <v>0100</v>
      </c>
      <c r="G9" s="15">
        <f>'[1]Access-Jan'!G6</f>
        <v>0</v>
      </c>
      <c r="H9" s="15">
        <f>'[1]Access-Jan'!H6</f>
        <v>0</v>
      </c>
      <c r="I9" s="15">
        <f>'[1]Access-Jan'!I6</f>
        <v>0</v>
      </c>
      <c r="J9" s="15">
        <f>'[1]Access-Jan'!J6</f>
        <v>0</v>
      </c>
      <c r="K9" s="15">
        <f>'[1]Access-Jan'!K6</f>
        <v>0</v>
      </c>
      <c r="L9" s="16">
        <f>'[1]Access-Jan'!L6</f>
        <v>2959715</v>
      </c>
      <c r="M9" s="15">
        <f>'[1]Access-Jan'!M6</f>
        <v>0</v>
      </c>
      <c r="N9" s="15">
        <f>'[1]Access-Jan'!N6</f>
        <v>2959715</v>
      </c>
      <c r="O9" s="15">
        <f>'[1]Access-Jan'!R6</f>
        <v>2959715</v>
      </c>
      <c r="P9" s="17">
        <f>'[1]Access-Jan'!S6</f>
        <v>1</v>
      </c>
      <c r="Q9" s="15">
        <f>'[1]Access-Jan'!W6</f>
        <v>260895.94</v>
      </c>
      <c r="R9" s="17">
        <f>'[1]Access-Jan'!X6</f>
        <v>8.8099999999999998E-2</v>
      </c>
      <c r="S9" s="15">
        <f>'[1]Access-Jan'!AA6</f>
        <v>260895.94</v>
      </c>
      <c r="T9" s="17">
        <f>'[1]Access-Jan'!AB6</f>
        <v>8.8099999999999998E-2</v>
      </c>
    </row>
    <row r="10" spans="1:20" ht="30.75" customHeight="1" x14ac:dyDescent="0.2">
      <c r="A10" s="13" t="str">
        <f>'[1]Access-Jan'!A7</f>
        <v>0569.20TP</v>
      </c>
      <c r="B10" s="14" t="str">
        <f>'[1]Access-Jan'!B7</f>
        <v>Prestação Jurisdicional na Justiça Federal / Pagamento de Pessoal Ativo da União - Nacional</v>
      </c>
      <c r="C10" s="13" t="str">
        <f>'[1]Access-Jan'!C7</f>
        <v>02.122</v>
      </c>
      <c r="D10" s="13" t="str">
        <f>'[1]Access-Jan'!D7</f>
        <v>F</v>
      </c>
      <c r="E10" s="13" t="str">
        <f>'[1]Access-Jan'!E7</f>
        <v>1</v>
      </c>
      <c r="F10" s="13" t="str">
        <f>'[1]Access-Jan'!F7</f>
        <v>0100</v>
      </c>
      <c r="G10" s="15">
        <f>'[1]Access-Jan'!G7</f>
        <v>0</v>
      </c>
      <c r="H10" s="15">
        <f>'[1]Access-Jan'!H7</f>
        <v>0</v>
      </c>
      <c r="I10" s="15">
        <f>'[1]Access-Jan'!I7</f>
        <v>0</v>
      </c>
      <c r="J10" s="15">
        <f>'[1]Access-Jan'!J7</f>
        <v>0</v>
      </c>
      <c r="K10" s="15">
        <f>'[1]Access-Jan'!K7</f>
        <v>0</v>
      </c>
      <c r="L10" s="16">
        <f>'[1]Access-Jan'!L7</f>
        <v>7822888.8600000003</v>
      </c>
      <c r="M10" s="15">
        <f>'[1]Access-Jan'!M7</f>
        <v>0</v>
      </c>
      <c r="N10" s="15">
        <f>'[1]Access-Jan'!N7</f>
        <v>7822888.8600000003</v>
      </c>
      <c r="O10" s="15">
        <v>7822888.8600000003</v>
      </c>
      <c r="P10" s="17">
        <f>'[1]Access-Jan'!S7</f>
        <v>0.98250000000000004</v>
      </c>
      <c r="Q10" s="15">
        <f>'[1]Access-Jan'!W7</f>
        <v>7685894.7800000003</v>
      </c>
      <c r="R10" s="17">
        <f>'[1]Access-Jan'!X7</f>
        <v>0.98250000000000004</v>
      </c>
      <c r="S10" s="15">
        <f>'[1]Access-Jan'!AA7</f>
        <v>7574549.4199999999</v>
      </c>
      <c r="T10" s="17">
        <f>'[1]Access-Jan'!AB7</f>
        <v>0.96830000000000005</v>
      </c>
    </row>
    <row r="11" spans="1:20" ht="30.75" customHeight="1" x14ac:dyDescent="0.2">
      <c r="A11" s="13" t="str">
        <f>'[1]Access-Jan'!A8</f>
        <v>0569.4224</v>
      </c>
      <c r="B11" s="14" t="str">
        <f>'[1]Access-Jan'!B8</f>
        <v>Prestação Jurisdicional na Justiça Federal / Assist. Jurídica a Pessoas Carentes</v>
      </c>
      <c r="C11" s="13" t="str">
        <f>'[1]Access-Jan'!C8</f>
        <v>02.061</v>
      </c>
      <c r="D11" s="13" t="str">
        <f>'[1]Access-Jan'!D8</f>
        <v>F</v>
      </c>
      <c r="E11" s="13" t="str">
        <f>'[1]Access-Jan'!E8</f>
        <v>3</v>
      </c>
      <c r="F11" s="13" t="str">
        <f>'[1]Access-Jan'!F8</f>
        <v>0100</v>
      </c>
      <c r="G11" s="15">
        <f>'[1]Access-Jan'!G8</f>
        <v>0</v>
      </c>
      <c r="H11" s="15">
        <f>'[1]Access-Jan'!H8</f>
        <v>0</v>
      </c>
      <c r="I11" s="15">
        <f>'[1]Access-Jan'!I8</f>
        <v>0</v>
      </c>
      <c r="J11" s="15">
        <f>'[1]Access-Jan'!J8</f>
        <v>0</v>
      </c>
      <c r="K11" s="15">
        <f>'[1]Access-Jan'!K8</f>
        <v>0</v>
      </c>
      <c r="L11" s="16">
        <f>'[1]Access-Jan'!L8</f>
        <v>3286088</v>
      </c>
      <c r="M11" s="15">
        <f>'[1]Access-Jan'!M8</f>
        <v>0</v>
      </c>
      <c r="N11" s="15">
        <f>'[1]Access-Jan'!N8</f>
        <v>3286088</v>
      </c>
      <c r="O11" s="15">
        <f>'[1]Access-Jan'!R8</f>
        <v>3286088</v>
      </c>
      <c r="P11" s="17">
        <f>'[1]Access-Jan'!S8</f>
        <v>1</v>
      </c>
      <c r="Q11" s="15">
        <f>'[1]Access-Jan'!W8</f>
        <v>0</v>
      </c>
      <c r="R11" s="17">
        <f>'[1]Access-Jan'!X8</f>
        <v>0</v>
      </c>
      <c r="S11" s="15">
        <f>'[1]Access-Jan'!AA8</f>
        <v>0</v>
      </c>
      <c r="T11" s="17">
        <f>'[1]Access-Jan'!AB8</f>
        <v>0</v>
      </c>
    </row>
    <row r="12" spans="1:20" ht="30.75" customHeight="1" x14ac:dyDescent="0.2">
      <c r="A12" s="13" t="str">
        <f>'[1]Access-Jan'!A9</f>
        <v>0569.4257</v>
      </c>
      <c r="B12" s="14" t="str">
        <f>'[1]Access-Jan'!B9</f>
        <v>Prestação Jurisdicional na Justiça Federal / Julgamento de Causas - Custeio PO 0001</v>
      </c>
      <c r="C12" s="13" t="str">
        <f>'[1]Access-Jan'!C9</f>
        <v>02.061</v>
      </c>
      <c r="D12" s="13" t="str">
        <f>'[1]Access-Jan'!D9</f>
        <v>F</v>
      </c>
      <c r="E12" s="13" t="str">
        <f>'[1]Access-Jan'!E9</f>
        <v>3</v>
      </c>
      <c r="F12" s="13" t="str">
        <f>'[1]Access-Jan'!F9</f>
        <v>0100</v>
      </c>
      <c r="G12" s="15">
        <f>'[1]Access-Jan'!G9</f>
        <v>0</v>
      </c>
      <c r="H12" s="15">
        <f>'[1]Access-Jan'!H9</f>
        <v>0</v>
      </c>
      <c r="I12" s="15">
        <f>'[1]Access-Jan'!I9</f>
        <v>0</v>
      </c>
      <c r="J12" s="15">
        <f>'[1]Access-Jan'!J9</f>
        <v>0</v>
      </c>
      <c r="K12" s="15">
        <f>'[1]Access-Jan'!K9</f>
        <v>0</v>
      </c>
      <c r="L12" s="16">
        <f>'[1]Access-Jan'!L9</f>
        <v>1319300</v>
      </c>
      <c r="M12" s="15">
        <f>'[1]Access-Jan'!M9</f>
        <v>0</v>
      </c>
      <c r="N12" s="15">
        <f>'[1]Access-Jan'!N9</f>
        <v>1319300</v>
      </c>
      <c r="O12" s="15">
        <f>'[1]Access-Jan'!R9</f>
        <v>452821.24</v>
      </c>
      <c r="P12" s="17">
        <f>'[1]Access-Jan'!S9</f>
        <v>0.34320000000000001</v>
      </c>
      <c r="Q12" s="15">
        <f>'[1]Access-Jan'!W9</f>
        <v>252254.99</v>
      </c>
      <c r="R12" s="17">
        <f>'[1]Access-Jan'!X9</f>
        <v>0.19120000000000001</v>
      </c>
      <c r="S12" s="15">
        <f>'[1]Access-Jan'!AA9</f>
        <v>186393.65</v>
      </c>
      <c r="T12" s="17">
        <f>'[1]Access-Jan'!AB9</f>
        <v>0.14130000000000001</v>
      </c>
    </row>
  </sheetData>
  <mergeCells count="20">
    <mergeCell ref="Q3:Q4"/>
    <mergeCell ref="R3:R4"/>
    <mergeCell ref="S3:S4"/>
    <mergeCell ref="T3:T4"/>
    <mergeCell ref="J3:J4"/>
    <mergeCell ref="K3:K4"/>
    <mergeCell ref="L3:M3"/>
    <mergeCell ref="N3:N4"/>
    <mergeCell ref="O3:O4"/>
    <mergeCell ref="P3:P4"/>
    <mergeCell ref="A1:T1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rintOptions horizontalCentered="1"/>
  <pageMargins left="0.19685039370078741" right="0.19685039370078741" top="0.98425196850393704" bottom="0.98425196850393704" header="0.51181102362204722" footer="0.51181102362204722"/>
  <pageSetup paperSize="9" scale="4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Jan</vt:lpstr>
      <vt:lpstr>Jan!Area_de_impressao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2017-10-17T14:19:37Z</dcterms:created>
  <dcterms:modified xsi:type="dcterms:W3CDTF">2017-10-17T14:20:10Z</dcterms:modified>
</cp:coreProperties>
</file>