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Mai" sheetId="1" r:id="rId1"/>
  </sheets>
  <externalReferences>
    <externalReference r:id="rId2"/>
  </externalReferences>
  <definedNames>
    <definedName name="_xlnm.Print_Area" localSheetId="0">Mai!$A$1:$T$18</definedName>
  </definedNames>
  <calcPr calcId="145621" calcMode="manual"/>
</workbook>
</file>

<file path=xl/calcChain.xml><?xml version="1.0" encoding="utf-8"?>
<calcChain xmlns="http://schemas.openxmlformats.org/spreadsheetml/2006/main">
  <c r="T18" i="1" l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6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A5" i="1"/>
</calcChain>
</file>

<file path=xl/sharedStrings.xml><?xml version="1.0" encoding="utf-8"?>
<sst xmlns="http://schemas.openxmlformats.org/spreadsheetml/2006/main" count="22" uniqueCount="20">
  <si>
    <t>ANEXO II - DEMONSTRATIVO ORÇAMENTÁRIO - SENTENÇAS JUDICIAIS - MAIO/2015</t>
  </si>
  <si>
    <t>Programática</t>
  </si>
  <si>
    <t>Descrição Programa / Ação</t>
  </si>
  <si>
    <t>Função / Subfunção</t>
  </si>
  <si>
    <t>Esfera</t>
  </si>
  <si>
    <t>GND</t>
  </si>
  <si>
    <t>Fonte</t>
  </si>
  <si>
    <t>Dotação Inicial</t>
  </si>
  <si>
    <t>Suplemento</t>
  </si>
  <si>
    <t>Cancelamento</t>
  </si>
  <si>
    <t>Contingencia-mento</t>
  </si>
  <si>
    <t>Dotação Autorizada</t>
  </si>
  <si>
    <t>Movimenetação Líquida de Créditos</t>
  </si>
  <si>
    <t>Dotação Líquida</t>
  </si>
  <si>
    <t>Empenhado</t>
  </si>
  <si>
    <t>%</t>
  </si>
  <si>
    <t>Liquidado</t>
  </si>
  <si>
    <t>Pago</t>
  </si>
  <si>
    <t>Provisão</t>
  </si>
  <si>
    <t>Destaque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</si>
</sst>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" fontId="3" fillId="2" borderId="0" xfId="0" applyNumberFormat="1" applyFont="1" applyFill="1" applyAlignment="1">
      <alignment horizontal="center" vertical="center" wrapText="1"/>
    </xf>
    <xf numFmtId="10" fontId="3" fillId="2" borderId="0" xfId="0" applyNumberFormat="1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10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/>
    </xf>
    <xf numFmtId="4" fontId="0" fillId="2" borderId="1" xfId="0" applyNumberFormat="1" applyFill="1" applyBorder="1" applyAlignment="1">
      <alignment vertical="center"/>
    </xf>
    <xf numFmtId="10" fontId="0" fillId="2" borderId="1" xfId="0" applyNumberFormat="1" applyFill="1" applyBorder="1" applyAlignment="1">
      <alignment vertical="center"/>
    </xf>
    <xf numFmtId="0" fontId="0" fillId="2" borderId="0" xfId="0" applyFill="1"/>
    <xf numFmtId="0" fontId="0" fillId="2" borderId="1" xfId="0" applyFill="1" applyBorder="1" applyAlignment="1">
      <alignment horizontal="left" vertical="center"/>
    </xf>
    <xf numFmtId="0" fontId="0" fillId="2" borderId="0" xfId="0" applyFill="1" applyAlignment="1">
      <alignment horizontal="center"/>
    </xf>
    <xf numFmtId="4" fontId="0" fillId="2" borderId="0" xfId="0" applyNumberFormat="1" applyFill="1"/>
    <xf numFmtId="10" fontId="0" fillId="2" borderId="0" xfId="0" applyNumberFormat="1" applyFill="1"/>
    <xf numFmtId="4" fontId="4" fillId="2" borderId="0" xfId="0" applyNumberFormat="1" applyFont="1" applyFill="1"/>
  </cellXfs>
  <cellStyles count="4">
    <cellStyle name="Normal" xfId="0" builtinId="0"/>
    <cellStyle name="Normal 2" xfId="1"/>
    <cellStyle name="Porcentagem 2" xfId="2"/>
    <cellStyle name="Vírgul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5/Or&#231;amento%20-%20Mensal_Res%20CNJ%202015_Set%20em%20diante/ok_Anexo%20II%20-%20Transparencia%20Mensal%202015%20-%20PRE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A2" t="str">
            <v>0901.0005</v>
          </cell>
          <cell r="B2" t="str">
            <v>Operações Especiais: Cumprimento de Sentenças Judiciais / Cumprimento Sentença Judicial</v>
          </cell>
          <cell r="C2" t="str">
            <v>28.846</v>
          </cell>
          <cell r="D2" t="str">
            <v>F</v>
          </cell>
          <cell r="E2" t="str">
            <v>1</v>
          </cell>
          <cell r="F2" t="str">
            <v>0100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218081520</v>
          </cell>
          <cell r="N2">
            <v>218081520</v>
          </cell>
          <cell r="R2">
            <v>0</v>
          </cell>
          <cell r="S2">
            <v>0</v>
          </cell>
          <cell r="W2">
            <v>0</v>
          </cell>
          <cell r="X2">
            <v>0</v>
          </cell>
          <cell r="AA2">
            <v>0</v>
          </cell>
          <cell r="AB2">
            <v>0</v>
          </cell>
        </row>
        <row r="3">
          <cell r="A3" t="str">
            <v>0901.0005</v>
          </cell>
          <cell r="B3" t="str">
            <v>Operações Especiais: Cumprimento de Sentenças Judiciais / Cumprimento Sentença Judicial</v>
          </cell>
          <cell r="C3" t="str">
            <v>28.846</v>
          </cell>
          <cell r="D3" t="str">
            <v>F</v>
          </cell>
          <cell r="E3" t="str">
            <v>3</v>
          </cell>
          <cell r="F3" t="str">
            <v>0100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629082087</v>
          </cell>
          <cell r="N3">
            <v>629082087</v>
          </cell>
          <cell r="R3">
            <v>0</v>
          </cell>
          <cell r="S3">
            <v>0</v>
          </cell>
          <cell r="W3">
            <v>0</v>
          </cell>
          <cell r="X3">
            <v>0</v>
          </cell>
          <cell r="AA3">
            <v>0</v>
          </cell>
          <cell r="AB3">
            <v>0</v>
          </cell>
        </row>
        <row r="4">
          <cell r="A4" t="str">
            <v>0901.0005</v>
          </cell>
          <cell r="B4" t="str">
            <v>Operações Especiais: Cumprimento de Sentenças Judiciais / Cumprimento Sentença Judicial</v>
          </cell>
          <cell r="C4" t="str">
            <v>28.846</v>
          </cell>
          <cell r="D4" t="str">
            <v>F</v>
          </cell>
          <cell r="E4" t="str">
            <v>5</v>
          </cell>
          <cell r="F4" t="str">
            <v>0100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46565238</v>
          </cell>
          <cell r="N4">
            <v>46565238</v>
          </cell>
          <cell r="R4">
            <v>0</v>
          </cell>
          <cell r="S4">
            <v>0</v>
          </cell>
          <cell r="W4">
            <v>0</v>
          </cell>
          <cell r="X4">
            <v>0</v>
          </cell>
          <cell r="AA4">
            <v>0</v>
          </cell>
          <cell r="AB4">
            <v>0</v>
          </cell>
        </row>
        <row r="5">
          <cell r="A5" t="str">
            <v>0901.0005</v>
          </cell>
          <cell r="B5" t="str">
            <v>Operações Especiais: Cumprimento de Sentenças Judiciais / Cumprimento Sentença Judicial</v>
          </cell>
          <cell r="C5" t="str">
            <v>28.846</v>
          </cell>
          <cell r="D5" t="str">
            <v>S</v>
          </cell>
          <cell r="E5" t="str">
            <v>1</v>
          </cell>
          <cell r="F5" t="str">
            <v>0100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106233951</v>
          </cell>
          <cell r="N5">
            <v>106233951</v>
          </cell>
          <cell r="R5">
            <v>0</v>
          </cell>
          <cell r="S5">
            <v>0</v>
          </cell>
          <cell r="W5">
            <v>0</v>
          </cell>
          <cell r="X5">
            <v>0</v>
          </cell>
          <cell r="AA5">
            <v>0</v>
          </cell>
          <cell r="AB5">
            <v>0</v>
          </cell>
        </row>
        <row r="6">
          <cell r="A6" t="str">
            <v>0901.0005</v>
          </cell>
          <cell r="B6" t="str">
            <v>Operações Especiais: Cumprimento de Sentenças Judiciais / Cumprimento Sentença Judicial</v>
          </cell>
          <cell r="C6" t="str">
            <v>28.846</v>
          </cell>
          <cell r="D6" t="str">
            <v>S</v>
          </cell>
          <cell r="E6" t="str">
            <v>1</v>
          </cell>
          <cell r="F6" t="str">
            <v>6100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220995</v>
          </cell>
          <cell r="N6">
            <v>220995</v>
          </cell>
          <cell r="R6">
            <v>0</v>
          </cell>
          <cell r="S6">
            <v>0</v>
          </cell>
          <cell r="W6">
            <v>0</v>
          </cell>
          <cell r="X6">
            <v>0</v>
          </cell>
          <cell r="AA6">
            <v>0</v>
          </cell>
          <cell r="AB6">
            <v>0</v>
          </cell>
        </row>
        <row r="7">
          <cell r="A7" t="str">
            <v>0901.0005</v>
          </cell>
          <cell r="B7" t="str">
            <v>Operações Especiais: Cumprimento de Sentenças Judiciais / Cumprimento Sentença Judicial</v>
          </cell>
          <cell r="C7" t="str">
            <v>28.846</v>
          </cell>
          <cell r="D7" t="str">
            <v>S</v>
          </cell>
          <cell r="E7" t="str">
            <v>3</v>
          </cell>
          <cell r="F7" t="str">
            <v>0100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95466882</v>
          </cell>
          <cell r="N7">
            <v>95466882</v>
          </cell>
          <cell r="R7">
            <v>0</v>
          </cell>
          <cell r="S7">
            <v>0</v>
          </cell>
          <cell r="W7">
            <v>0</v>
          </cell>
          <cell r="X7">
            <v>0</v>
          </cell>
          <cell r="AA7">
            <v>0</v>
          </cell>
          <cell r="AB7">
            <v>0</v>
          </cell>
        </row>
        <row r="8">
          <cell r="A8" t="str">
            <v>0901.0005</v>
          </cell>
          <cell r="B8" t="str">
            <v>Operações Especiais: Cumprimento de Sentenças Judiciais / Cumprimento Sentença Judicial</v>
          </cell>
          <cell r="C8" t="str">
            <v>28.846</v>
          </cell>
          <cell r="D8" t="str">
            <v>S</v>
          </cell>
          <cell r="E8" t="str">
            <v>3</v>
          </cell>
          <cell r="F8" t="str">
            <v>0188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1539640131</v>
          </cell>
          <cell r="N8">
            <v>1539640131</v>
          </cell>
          <cell r="R8">
            <v>0</v>
          </cell>
          <cell r="S8">
            <v>0</v>
          </cell>
          <cell r="W8">
            <v>0</v>
          </cell>
          <cell r="X8">
            <v>0</v>
          </cell>
          <cell r="AA8">
            <v>0</v>
          </cell>
          <cell r="AB8">
            <v>0</v>
          </cell>
        </row>
        <row r="9">
          <cell r="A9" t="str">
            <v>0901.0005</v>
          </cell>
          <cell r="B9" t="str">
            <v>Operações Especiais: Cumprimento de Sentenças Judiciais / Cumprimento Sentença Judicial</v>
          </cell>
          <cell r="C9" t="str">
            <v>28.846</v>
          </cell>
          <cell r="D9" t="str">
            <v>S</v>
          </cell>
          <cell r="E9" t="str">
            <v>3</v>
          </cell>
          <cell r="F9" t="str">
            <v>6100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1833909</v>
          </cell>
          <cell r="N9">
            <v>1833909</v>
          </cell>
          <cell r="R9">
            <v>0</v>
          </cell>
          <cell r="S9">
            <v>0</v>
          </cell>
          <cell r="W9">
            <v>0</v>
          </cell>
          <cell r="X9">
            <v>0</v>
          </cell>
          <cell r="AA9">
            <v>0</v>
          </cell>
          <cell r="AB9">
            <v>0</v>
          </cell>
        </row>
        <row r="10">
          <cell r="A10" t="str">
            <v>0901.00G5</v>
          </cell>
          <cell r="B10" t="str">
            <v>Operações Especiais: Cumprimento de Sentenças Judiciais / Cumprimento Sentença Judicial</v>
          </cell>
          <cell r="C10" t="str">
            <v>28.846</v>
          </cell>
          <cell r="D10" t="str">
            <v>F</v>
          </cell>
          <cell r="E10" t="str">
            <v>1</v>
          </cell>
          <cell r="F10" t="str">
            <v>0100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16851536</v>
          </cell>
          <cell r="N10">
            <v>16851536</v>
          </cell>
          <cell r="R10">
            <v>16792276</v>
          </cell>
          <cell r="S10">
            <v>0.99650000000000005</v>
          </cell>
          <cell r="W10">
            <v>654465.48</v>
          </cell>
          <cell r="X10">
            <v>3.8800000000000001E-2</v>
          </cell>
          <cell r="AA10">
            <v>654465.48</v>
          </cell>
          <cell r="AB10">
            <v>3.8800000000000001E-2</v>
          </cell>
        </row>
        <row r="11">
          <cell r="A11" t="str">
            <v>0901.00G5</v>
          </cell>
          <cell r="B11" t="str">
            <v>Operações Especiais: Cumprimento de Sentenças Judiciais / Cumprimento Sentença Judicial</v>
          </cell>
          <cell r="C11" t="str">
            <v>28.846</v>
          </cell>
          <cell r="D11" t="str">
            <v>S</v>
          </cell>
          <cell r="E11" t="str">
            <v>1</v>
          </cell>
          <cell r="F11" t="str">
            <v>0100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8184578</v>
          </cell>
          <cell r="N11">
            <v>8184578</v>
          </cell>
          <cell r="R11">
            <v>8184578</v>
          </cell>
          <cell r="S11">
            <v>1</v>
          </cell>
          <cell r="W11">
            <v>62835.48</v>
          </cell>
          <cell r="X11">
            <v>7.7000000000000002E-3</v>
          </cell>
          <cell r="AA11">
            <v>62835.48</v>
          </cell>
          <cell r="AB11">
            <v>7.7000000000000002E-3</v>
          </cell>
        </row>
        <row r="12">
          <cell r="A12" t="str">
            <v>0901.00G5</v>
          </cell>
          <cell r="B12" t="str">
            <v>Operações Especiais: Cumprimento de Sentenças Judiciais / Cumprimento Sentença Judicial</v>
          </cell>
          <cell r="C12" t="str">
            <v>28.846</v>
          </cell>
          <cell r="D12" t="str">
            <v>S</v>
          </cell>
          <cell r="E12" t="str">
            <v>1</v>
          </cell>
          <cell r="F12" t="str">
            <v>6100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17017</v>
          </cell>
          <cell r="N12">
            <v>17017</v>
          </cell>
          <cell r="R12">
            <v>17017</v>
          </cell>
          <cell r="S12">
            <v>1</v>
          </cell>
          <cell r="W12">
            <v>0</v>
          </cell>
          <cell r="X12">
            <v>0</v>
          </cell>
          <cell r="AA12">
            <v>0</v>
          </cell>
          <cell r="AB12">
            <v>0</v>
          </cell>
        </row>
        <row r="13">
          <cell r="A13" t="str">
            <v>0901.0625</v>
          </cell>
          <cell r="B13" t="str">
            <v>Operações Especiais: Cumprimento de Sentenças Judiciais / Requisitório de Pequeno Valor</v>
          </cell>
          <cell r="C13" t="str">
            <v>28.846</v>
          </cell>
          <cell r="D13" t="str">
            <v>F</v>
          </cell>
          <cell r="E13" t="str">
            <v>1</v>
          </cell>
          <cell r="F13" t="str">
            <v>0100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17415057</v>
          </cell>
          <cell r="N13">
            <v>17415057</v>
          </cell>
          <cell r="R13">
            <v>17402006.309999999</v>
          </cell>
          <cell r="S13">
            <v>0.99929999999999997</v>
          </cell>
          <cell r="W13">
            <v>17402006.309999999</v>
          </cell>
          <cell r="X13">
            <v>0.99929999999999997</v>
          </cell>
          <cell r="AA13">
            <v>17402006.309999999</v>
          </cell>
          <cell r="AB13">
            <v>0.99929999999999997</v>
          </cell>
        </row>
        <row r="14">
          <cell r="A14" t="str">
            <v>0901.0625</v>
          </cell>
          <cell r="B14" t="str">
            <v>Operações Especiais: Cumprimento de Sentenças Judiciais / Requisitório de Pequeno Valor</v>
          </cell>
          <cell r="C14" t="str">
            <v>28.846</v>
          </cell>
          <cell r="D14" t="str">
            <v>F</v>
          </cell>
          <cell r="E14" t="str">
            <v>3</v>
          </cell>
          <cell r="F14" t="str">
            <v>0100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88071010</v>
          </cell>
          <cell r="N14">
            <v>88071010</v>
          </cell>
          <cell r="R14">
            <v>87983858.590000004</v>
          </cell>
          <cell r="S14">
            <v>0.999</v>
          </cell>
          <cell r="W14">
            <v>87974748.400000006</v>
          </cell>
          <cell r="X14">
            <v>0.99890000000000001</v>
          </cell>
          <cell r="AA14">
            <v>87974748.400000006</v>
          </cell>
          <cell r="AB14">
            <v>0.99890000000000001</v>
          </cell>
        </row>
        <row r="15">
          <cell r="A15" t="str">
            <v>0901.0625</v>
          </cell>
          <cell r="B15" t="str">
            <v>Operações Especiais: Cumprimento de Sentenças Judiciais / Requisitório de Pequeno Valor</v>
          </cell>
          <cell r="C15" t="str">
            <v>28.846</v>
          </cell>
          <cell r="D15" t="str">
            <v>S</v>
          </cell>
          <cell r="E15" t="str">
            <v>3</v>
          </cell>
          <cell r="F15" t="str">
            <v>0100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532249837</v>
          </cell>
          <cell r="N15">
            <v>532249837</v>
          </cell>
          <cell r="R15">
            <v>531412283.23000002</v>
          </cell>
          <cell r="S15">
            <v>0.99839999999999995</v>
          </cell>
          <cell r="W15">
            <v>531316257.83999997</v>
          </cell>
          <cell r="X15">
            <v>0.99819999999999998</v>
          </cell>
          <cell r="AA15">
            <v>531316257.83999997</v>
          </cell>
          <cell r="AB15">
            <v>0.99819999999999998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2"/>
  <sheetViews>
    <sheetView showGridLines="0" tabSelected="1" view="pageBreakPreview" zoomScale="70" zoomScaleNormal="100" zoomScaleSheetLayoutView="70" workbookViewId="0">
      <selection sqref="A1:T1"/>
    </sheetView>
  </sheetViews>
  <sheetFormatPr defaultRowHeight="25.5" customHeight="1" x14ac:dyDescent="0.2"/>
  <cols>
    <col min="1" max="1" width="13.28515625" style="20" customWidth="1"/>
    <col min="2" max="2" width="60.7109375" style="20" customWidth="1"/>
    <col min="3" max="3" width="11.28515625" style="20" customWidth="1"/>
    <col min="4" max="4" width="7.85546875" style="20" customWidth="1"/>
    <col min="5" max="5" width="9.140625" style="20"/>
    <col min="6" max="6" width="7.7109375" style="20" customWidth="1"/>
    <col min="7" max="14" width="15.7109375" style="21" customWidth="1"/>
    <col min="15" max="15" width="16.5703125" style="21" bestFit="1" customWidth="1"/>
    <col min="16" max="16" width="8.7109375" style="22" customWidth="1"/>
    <col min="17" max="17" width="15.7109375" style="21" customWidth="1"/>
    <col min="18" max="18" width="8.7109375" style="22" customWidth="1"/>
    <col min="19" max="19" width="15.7109375" style="21" customWidth="1"/>
    <col min="20" max="20" width="8.7109375" style="22" customWidth="1"/>
    <col min="21" max="16384" width="9.140625" style="18"/>
  </cols>
  <sheetData>
    <row r="1" spans="1:20" s="2" customFormat="1" ht="25.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s="2" customFormat="1" ht="25.5" customHeight="1" x14ac:dyDescent="0.2">
      <c r="A2" s="3"/>
      <c r="B2" s="3"/>
      <c r="C2" s="3"/>
      <c r="D2" s="3"/>
      <c r="E2" s="3"/>
      <c r="F2" s="3"/>
      <c r="G2" s="4"/>
      <c r="H2" s="4"/>
      <c r="I2" s="4"/>
      <c r="J2" s="4"/>
      <c r="K2" s="4"/>
      <c r="L2" s="4"/>
      <c r="M2" s="4"/>
      <c r="N2" s="4"/>
      <c r="O2" s="4"/>
      <c r="P2" s="5"/>
      <c r="Q2" s="4"/>
      <c r="R2" s="5"/>
      <c r="S2" s="4"/>
      <c r="T2" s="5"/>
    </row>
    <row r="3" spans="1:20" s="2" customFormat="1" ht="25.5" customHeight="1" x14ac:dyDescent="0.2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8" t="s">
        <v>12</v>
      </c>
      <c r="M3" s="9"/>
      <c r="N3" s="7" t="s">
        <v>13</v>
      </c>
      <c r="O3" s="7" t="s">
        <v>14</v>
      </c>
      <c r="P3" s="10" t="s">
        <v>15</v>
      </c>
      <c r="Q3" s="7" t="s">
        <v>16</v>
      </c>
      <c r="R3" s="10" t="s">
        <v>15</v>
      </c>
      <c r="S3" s="7" t="s">
        <v>17</v>
      </c>
      <c r="T3" s="10" t="s">
        <v>15</v>
      </c>
    </row>
    <row r="4" spans="1:20" s="12" customFormat="1" ht="25.5" customHeight="1" x14ac:dyDescent="0.2">
      <c r="A4" s="6"/>
      <c r="B4" s="6"/>
      <c r="C4" s="6"/>
      <c r="D4" s="6"/>
      <c r="E4" s="6"/>
      <c r="F4" s="6"/>
      <c r="G4" s="7"/>
      <c r="H4" s="7"/>
      <c r="I4" s="7"/>
      <c r="J4" s="7"/>
      <c r="K4" s="7"/>
      <c r="L4" s="11" t="s">
        <v>18</v>
      </c>
      <c r="M4" s="11" t="s">
        <v>19</v>
      </c>
      <c r="N4" s="7"/>
      <c r="O4" s="7"/>
      <c r="P4" s="10"/>
      <c r="Q4" s="7"/>
      <c r="R4" s="10"/>
      <c r="S4" s="7"/>
      <c r="T4" s="10"/>
    </row>
    <row r="5" spans="1:20" ht="25.5" customHeight="1" x14ac:dyDescent="0.2">
      <c r="A5" s="13" t="str">
        <f>'[1]Access-Mai'!A2</f>
        <v>0901.0005</v>
      </c>
      <c r="B5" s="14" t="str">
        <f>'[1]Access-Mai'!B2</f>
        <v>Operações Especiais: Cumprimento de Sentenças Judiciais / Cumprimento Sentença Judicial</v>
      </c>
      <c r="C5" s="13" t="str">
        <f>'[1]Access-Mai'!C2</f>
        <v>28.846</v>
      </c>
      <c r="D5" s="13" t="str">
        <f>'[1]Access-Mai'!D2</f>
        <v>F</v>
      </c>
      <c r="E5" s="13" t="str">
        <f>'[1]Access-Mai'!E2</f>
        <v>1</v>
      </c>
      <c r="F5" s="13" t="str">
        <f>'[1]Access-Mai'!F2</f>
        <v>0100</v>
      </c>
      <c r="G5" s="15">
        <f>'[1]Access-Mai'!G2</f>
        <v>0</v>
      </c>
      <c r="H5" s="15">
        <f>'[1]Access-Mai'!H2</f>
        <v>0</v>
      </c>
      <c r="I5" s="15">
        <f>'[1]Access-Mai'!I2</f>
        <v>0</v>
      </c>
      <c r="J5" s="15">
        <f>'[1]Access-Mai'!J2</f>
        <v>0</v>
      </c>
      <c r="K5" s="15">
        <f>'[1]Access-Mai'!K2</f>
        <v>0</v>
      </c>
      <c r="L5" s="15">
        <f>'[1]Access-Mai'!L2</f>
        <v>0</v>
      </c>
      <c r="M5" s="15">
        <f>'[1]Access-Mai'!M2</f>
        <v>218081520</v>
      </c>
      <c r="N5" s="15">
        <f>'[1]Access-Mai'!N2</f>
        <v>218081520</v>
      </c>
      <c r="O5" s="16">
        <f>+'[1]Access-Mai'!R2</f>
        <v>0</v>
      </c>
      <c r="P5" s="17">
        <f>+'[1]Access-Mai'!S2</f>
        <v>0</v>
      </c>
      <c r="Q5" s="16">
        <f>'[1]Access-Mai'!W2</f>
        <v>0</v>
      </c>
      <c r="R5" s="17">
        <f>'[1]Access-Mai'!X2</f>
        <v>0</v>
      </c>
      <c r="S5" s="16">
        <f>'[1]Access-Mai'!AA2</f>
        <v>0</v>
      </c>
      <c r="T5" s="17">
        <f>'[1]Access-Mai'!AB2</f>
        <v>0</v>
      </c>
    </row>
    <row r="6" spans="1:20" ht="25.5" customHeight="1" x14ac:dyDescent="0.2">
      <c r="A6" s="13" t="str">
        <f>'[1]Access-Mai'!A3</f>
        <v>0901.0005</v>
      </c>
      <c r="B6" s="14" t="str">
        <f>'[1]Access-Mai'!B3</f>
        <v>Operações Especiais: Cumprimento de Sentenças Judiciais / Cumprimento Sentença Judicial</v>
      </c>
      <c r="C6" s="13" t="str">
        <f>'[1]Access-Mai'!C3</f>
        <v>28.846</v>
      </c>
      <c r="D6" s="13" t="str">
        <f>'[1]Access-Mai'!D3</f>
        <v>F</v>
      </c>
      <c r="E6" s="13" t="str">
        <f>'[1]Access-Mai'!E3</f>
        <v>3</v>
      </c>
      <c r="F6" s="13" t="str">
        <f>'[1]Access-Mai'!F3</f>
        <v>0100</v>
      </c>
      <c r="G6" s="15">
        <f>'[1]Access-Mai'!G3</f>
        <v>0</v>
      </c>
      <c r="H6" s="15">
        <f>'[1]Access-Mai'!H3</f>
        <v>0</v>
      </c>
      <c r="I6" s="15">
        <f>'[1]Access-Mai'!I3</f>
        <v>0</v>
      </c>
      <c r="J6" s="15">
        <f>'[1]Access-Mai'!J3</f>
        <v>0</v>
      </c>
      <c r="K6" s="15">
        <f>'[1]Access-Mai'!K3</f>
        <v>0</v>
      </c>
      <c r="L6" s="15">
        <f>'[1]Access-Mai'!L3</f>
        <v>0</v>
      </c>
      <c r="M6" s="15">
        <f>'[1]Access-Mai'!M3</f>
        <v>629082087</v>
      </c>
      <c r="N6" s="15">
        <f>'[1]Access-Mai'!N3</f>
        <v>629082087</v>
      </c>
      <c r="O6" s="16">
        <f>+'[1]Access-Mai'!R3</f>
        <v>0</v>
      </c>
      <c r="P6" s="17">
        <f>+'[1]Access-Mai'!S3</f>
        <v>0</v>
      </c>
      <c r="Q6" s="16">
        <f>'[1]Access-Mai'!W3</f>
        <v>0</v>
      </c>
      <c r="R6" s="17">
        <f>'[1]Access-Mai'!X3</f>
        <v>0</v>
      </c>
      <c r="S6" s="16">
        <f>'[1]Access-Mai'!AA3</f>
        <v>0</v>
      </c>
      <c r="T6" s="17">
        <f>'[1]Access-Mai'!AB3</f>
        <v>0</v>
      </c>
    </row>
    <row r="7" spans="1:20" ht="25.5" customHeight="1" x14ac:dyDescent="0.2">
      <c r="A7" s="13" t="str">
        <f>'[1]Access-Mai'!A4</f>
        <v>0901.0005</v>
      </c>
      <c r="B7" s="14" t="str">
        <f>'[1]Access-Mai'!B4</f>
        <v>Operações Especiais: Cumprimento de Sentenças Judiciais / Cumprimento Sentença Judicial</v>
      </c>
      <c r="C7" s="13" t="str">
        <f>'[1]Access-Mai'!C4</f>
        <v>28.846</v>
      </c>
      <c r="D7" s="13" t="str">
        <f>'[1]Access-Mai'!D4</f>
        <v>F</v>
      </c>
      <c r="E7" s="13" t="str">
        <f>'[1]Access-Mai'!E4</f>
        <v>5</v>
      </c>
      <c r="F7" s="13" t="str">
        <f>'[1]Access-Mai'!F4</f>
        <v>0100</v>
      </c>
      <c r="G7" s="15">
        <f>'[1]Access-Mai'!G4</f>
        <v>0</v>
      </c>
      <c r="H7" s="15">
        <f>'[1]Access-Mai'!H4</f>
        <v>0</v>
      </c>
      <c r="I7" s="15">
        <f>'[1]Access-Mai'!I4</f>
        <v>0</v>
      </c>
      <c r="J7" s="15">
        <f>'[1]Access-Mai'!J4</f>
        <v>0</v>
      </c>
      <c r="K7" s="15">
        <f>'[1]Access-Mai'!K4</f>
        <v>0</v>
      </c>
      <c r="L7" s="15">
        <f>'[1]Access-Mai'!L4</f>
        <v>0</v>
      </c>
      <c r="M7" s="15">
        <f>'[1]Access-Mai'!M4</f>
        <v>46565238</v>
      </c>
      <c r="N7" s="15">
        <f>'[1]Access-Mai'!N4</f>
        <v>46565238</v>
      </c>
      <c r="O7" s="16">
        <f>+'[1]Access-Mai'!R4</f>
        <v>0</v>
      </c>
      <c r="P7" s="17">
        <f>+'[1]Access-Mai'!S4</f>
        <v>0</v>
      </c>
      <c r="Q7" s="16">
        <f>'[1]Access-Mai'!W4</f>
        <v>0</v>
      </c>
      <c r="R7" s="17">
        <f>'[1]Access-Mai'!X4</f>
        <v>0</v>
      </c>
      <c r="S7" s="16">
        <f>'[1]Access-Mai'!AA4</f>
        <v>0</v>
      </c>
      <c r="T7" s="17">
        <f>'[1]Access-Mai'!AB4</f>
        <v>0</v>
      </c>
    </row>
    <row r="8" spans="1:20" ht="25.5" customHeight="1" x14ac:dyDescent="0.2">
      <c r="A8" s="13" t="str">
        <f>'[1]Access-Mai'!A5</f>
        <v>0901.0005</v>
      </c>
      <c r="B8" s="14" t="str">
        <f>'[1]Access-Mai'!B5</f>
        <v>Operações Especiais: Cumprimento de Sentenças Judiciais / Cumprimento Sentença Judicial</v>
      </c>
      <c r="C8" s="13" t="str">
        <f>'[1]Access-Mai'!C5</f>
        <v>28.846</v>
      </c>
      <c r="D8" s="13" t="str">
        <f>'[1]Access-Mai'!D5</f>
        <v>S</v>
      </c>
      <c r="E8" s="13" t="str">
        <f>'[1]Access-Mai'!E5</f>
        <v>1</v>
      </c>
      <c r="F8" s="13" t="str">
        <f>'[1]Access-Mai'!F5</f>
        <v>0100</v>
      </c>
      <c r="G8" s="15">
        <f>'[1]Access-Mai'!G5</f>
        <v>0</v>
      </c>
      <c r="H8" s="15">
        <f>'[1]Access-Mai'!H5</f>
        <v>0</v>
      </c>
      <c r="I8" s="15">
        <f>'[1]Access-Mai'!I5</f>
        <v>0</v>
      </c>
      <c r="J8" s="15">
        <f>'[1]Access-Mai'!J5</f>
        <v>0</v>
      </c>
      <c r="K8" s="15">
        <f>'[1]Access-Mai'!K5</f>
        <v>0</v>
      </c>
      <c r="L8" s="15">
        <f>'[1]Access-Mai'!L5</f>
        <v>0</v>
      </c>
      <c r="M8" s="15">
        <f>'[1]Access-Mai'!M5</f>
        <v>106233951</v>
      </c>
      <c r="N8" s="15">
        <f>'[1]Access-Mai'!N5</f>
        <v>106233951</v>
      </c>
      <c r="O8" s="16">
        <f>+'[1]Access-Mai'!R5</f>
        <v>0</v>
      </c>
      <c r="P8" s="17">
        <f>+'[1]Access-Mai'!S5</f>
        <v>0</v>
      </c>
      <c r="Q8" s="16">
        <f>'[1]Access-Mai'!W5</f>
        <v>0</v>
      </c>
      <c r="R8" s="17">
        <f>'[1]Access-Mai'!X5</f>
        <v>0</v>
      </c>
      <c r="S8" s="16">
        <f>'[1]Access-Mai'!AA5</f>
        <v>0</v>
      </c>
      <c r="T8" s="17">
        <f>'[1]Access-Mai'!AB5</f>
        <v>0</v>
      </c>
    </row>
    <row r="9" spans="1:20" ht="25.5" customHeight="1" x14ac:dyDescent="0.2">
      <c r="A9" s="13" t="str">
        <f>'[1]Access-Mai'!A6</f>
        <v>0901.0005</v>
      </c>
      <c r="B9" s="14" t="str">
        <f>'[1]Access-Mai'!B6</f>
        <v>Operações Especiais: Cumprimento de Sentenças Judiciais / Cumprimento Sentença Judicial</v>
      </c>
      <c r="C9" s="13" t="str">
        <f>'[1]Access-Mai'!C6</f>
        <v>28.846</v>
      </c>
      <c r="D9" s="13" t="str">
        <f>'[1]Access-Mai'!D6</f>
        <v>S</v>
      </c>
      <c r="E9" s="13" t="str">
        <f>'[1]Access-Mai'!E6</f>
        <v>1</v>
      </c>
      <c r="F9" s="13" t="str">
        <f>'[1]Access-Mai'!F6</f>
        <v>6100</v>
      </c>
      <c r="G9" s="15">
        <f>'[1]Access-Mai'!G6</f>
        <v>0</v>
      </c>
      <c r="H9" s="15">
        <f>'[1]Access-Mai'!H6</f>
        <v>0</v>
      </c>
      <c r="I9" s="15">
        <f>'[1]Access-Mai'!I6</f>
        <v>0</v>
      </c>
      <c r="J9" s="15">
        <f>'[1]Access-Mai'!J6</f>
        <v>0</v>
      </c>
      <c r="K9" s="15">
        <f>'[1]Access-Mai'!K6</f>
        <v>0</v>
      </c>
      <c r="L9" s="15">
        <f>'[1]Access-Mai'!L6</f>
        <v>0</v>
      </c>
      <c r="M9" s="15">
        <f>'[1]Access-Mai'!M6</f>
        <v>220995</v>
      </c>
      <c r="N9" s="15">
        <f>'[1]Access-Mai'!N6</f>
        <v>220995</v>
      </c>
      <c r="O9" s="16">
        <f>+'[1]Access-Mai'!R6</f>
        <v>0</v>
      </c>
      <c r="P9" s="17">
        <f>+'[1]Access-Mai'!S6</f>
        <v>0</v>
      </c>
      <c r="Q9" s="16">
        <f>'[1]Access-Mai'!W6</f>
        <v>0</v>
      </c>
      <c r="R9" s="17">
        <f>'[1]Access-Mai'!X6</f>
        <v>0</v>
      </c>
      <c r="S9" s="16">
        <f>'[1]Access-Mai'!AA6</f>
        <v>0</v>
      </c>
      <c r="T9" s="17">
        <f>'[1]Access-Mai'!AB6</f>
        <v>0</v>
      </c>
    </row>
    <row r="10" spans="1:20" ht="25.5" customHeight="1" x14ac:dyDescent="0.2">
      <c r="A10" s="13" t="str">
        <f>'[1]Access-Mai'!A7</f>
        <v>0901.0005</v>
      </c>
      <c r="B10" s="14" t="str">
        <f>'[1]Access-Mai'!B7</f>
        <v>Operações Especiais: Cumprimento de Sentenças Judiciais / Cumprimento Sentença Judicial</v>
      </c>
      <c r="C10" s="13" t="str">
        <f>'[1]Access-Mai'!C7</f>
        <v>28.846</v>
      </c>
      <c r="D10" s="13" t="str">
        <f>'[1]Access-Mai'!D7</f>
        <v>S</v>
      </c>
      <c r="E10" s="13" t="str">
        <f>'[1]Access-Mai'!E7</f>
        <v>3</v>
      </c>
      <c r="F10" s="13" t="str">
        <f>'[1]Access-Mai'!F7</f>
        <v>0100</v>
      </c>
      <c r="G10" s="15">
        <f>'[1]Access-Mai'!G7</f>
        <v>0</v>
      </c>
      <c r="H10" s="15">
        <f>'[1]Access-Mai'!H7</f>
        <v>0</v>
      </c>
      <c r="I10" s="15">
        <f>'[1]Access-Mai'!I7</f>
        <v>0</v>
      </c>
      <c r="J10" s="15">
        <f>'[1]Access-Mai'!J7</f>
        <v>0</v>
      </c>
      <c r="K10" s="15">
        <f>'[1]Access-Mai'!K7</f>
        <v>0</v>
      </c>
      <c r="L10" s="15">
        <f>'[1]Access-Mai'!L7</f>
        <v>0</v>
      </c>
      <c r="M10" s="15">
        <f>'[1]Access-Mai'!M7</f>
        <v>95466882</v>
      </c>
      <c r="N10" s="15">
        <f>'[1]Access-Mai'!N7</f>
        <v>95466882</v>
      </c>
      <c r="O10" s="16">
        <f>+'[1]Access-Mai'!R7</f>
        <v>0</v>
      </c>
      <c r="P10" s="17">
        <f>+'[1]Access-Mai'!S7</f>
        <v>0</v>
      </c>
      <c r="Q10" s="16">
        <f>'[1]Access-Mai'!W7</f>
        <v>0</v>
      </c>
      <c r="R10" s="17">
        <f>'[1]Access-Mai'!X7</f>
        <v>0</v>
      </c>
      <c r="S10" s="16">
        <f>'[1]Access-Mai'!AA7</f>
        <v>0</v>
      </c>
      <c r="T10" s="17">
        <f>'[1]Access-Mai'!AB7</f>
        <v>0</v>
      </c>
    </row>
    <row r="11" spans="1:20" ht="25.5" customHeight="1" x14ac:dyDescent="0.2">
      <c r="A11" s="13" t="str">
        <f>'[1]Access-Mai'!A8</f>
        <v>0901.0005</v>
      </c>
      <c r="B11" s="14" t="str">
        <f>'[1]Access-Mai'!B8</f>
        <v>Operações Especiais: Cumprimento de Sentenças Judiciais / Cumprimento Sentença Judicial</v>
      </c>
      <c r="C11" s="19" t="str">
        <f>'[1]Access-Mai'!C8</f>
        <v>28.846</v>
      </c>
      <c r="D11" s="13" t="str">
        <f>'[1]Access-Mai'!D8</f>
        <v>S</v>
      </c>
      <c r="E11" s="13" t="str">
        <f>'[1]Access-Mai'!E8</f>
        <v>3</v>
      </c>
      <c r="F11" s="13" t="str">
        <f>'[1]Access-Mai'!F8</f>
        <v>0188</v>
      </c>
      <c r="G11" s="15">
        <f>'[1]Access-Mai'!G8</f>
        <v>0</v>
      </c>
      <c r="H11" s="15">
        <f>'[1]Access-Mai'!H8</f>
        <v>0</v>
      </c>
      <c r="I11" s="15">
        <f>'[1]Access-Mai'!I8</f>
        <v>0</v>
      </c>
      <c r="J11" s="15">
        <f>'[1]Access-Mai'!J8</f>
        <v>0</v>
      </c>
      <c r="K11" s="15">
        <f>'[1]Access-Mai'!K8</f>
        <v>0</v>
      </c>
      <c r="L11" s="15">
        <f>'[1]Access-Mai'!L8</f>
        <v>0</v>
      </c>
      <c r="M11" s="15">
        <f>'[1]Access-Mai'!M8</f>
        <v>1539640131</v>
      </c>
      <c r="N11" s="15">
        <f>'[1]Access-Mai'!N8</f>
        <v>1539640131</v>
      </c>
      <c r="O11" s="16">
        <f>+'[1]Access-Mai'!R8</f>
        <v>0</v>
      </c>
      <c r="P11" s="17">
        <f>+'[1]Access-Mai'!S8</f>
        <v>0</v>
      </c>
      <c r="Q11" s="16">
        <f>'[1]Access-Mai'!W8</f>
        <v>0</v>
      </c>
      <c r="R11" s="17">
        <f>'[1]Access-Mai'!X8</f>
        <v>0</v>
      </c>
      <c r="S11" s="16">
        <f>'[1]Access-Mai'!AA8</f>
        <v>0</v>
      </c>
      <c r="T11" s="17">
        <f>'[1]Access-Mai'!AB8</f>
        <v>0</v>
      </c>
    </row>
    <row r="12" spans="1:20" ht="25.5" customHeight="1" x14ac:dyDescent="0.2">
      <c r="A12" s="13" t="str">
        <f>'[1]Access-Mai'!A9</f>
        <v>0901.0005</v>
      </c>
      <c r="B12" s="14" t="str">
        <f>'[1]Access-Mai'!B9</f>
        <v>Operações Especiais: Cumprimento de Sentenças Judiciais / Cumprimento Sentença Judicial</v>
      </c>
      <c r="C12" s="19" t="str">
        <f>'[1]Access-Mai'!C9</f>
        <v>28.846</v>
      </c>
      <c r="D12" s="13" t="str">
        <f>'[1]Access-Mai'!D9</f>
        <v>S</v>
      </c>
      <c r="E12" s="13" t="str">
        <f>'[1]Access-Mai'!E9</f>
        <v>3</v>
      </c>
      <c r="F12" s="13" t="str">
        <f>'[1]Access-Mai'!F9</f>
        <v>6100</v>
      </c>
      <c r="G12" s="15">
        <f>'[1]Access-Mai'!G9</f>
        <v>0</v>
      </c>
      <c r="H12" s="15">
        <f>'[1]Access-Mai'!H9</f>
        <v>0</v>
      </c>
      <c r="I12" s="15">
        <f>'[1]Access-Mai'!I9</f>
        <v>0</v>
      </c>
      <c r="J12" s="15">
        <f>'[1]Access-Mai'!J9</f>
        <v>0</v>
      </c>
      <c r="K12" s="15">
        <f>'[1]Access-Mai'!K9</f>
        <v>0</v>
      </c>
      <c r="L12" s="15">
        <f>'[1]Access-Mai'!L9</f>
        <v>0</v>
      </c>
      <c r="M12" s="15">
        <f>'[1]Access-Mai'!M9</f>
        <v>1833909</v>
      </c>
      <c r="N12" s="15">
        <f>'[1]Access-Mai'!N9</f>
        <v>1833909</v>
      </c>
      <c r="O12" s="16">
        <f>+'[1]Access-Mai'!R9</f>
        <v>0</v>
      </c>
      <c r="P12" s="17">
        <f>+'[1]Access-Mai'!S9</f>
        <v>0</v>
      </c>
      <c r="Q12" s="16">
        <f>'[1]Access-Mai'!W9</f>
        <v>0</v>
      </c>
      <c r="R12" s="17">
        <f>'[1]Access-Mai'!X9</f>
        <v>0</v>
      </c>
      <c r="S12" s="16">
        <f>'[1]Access-Mai'!AA9</f>
        <v>0</v>
      </c>
      <c r="T12" s="17">
        <f>'[1]Access-Mai'!AB9</f>
        <v>0</v>
      </c>
    </row>
    <row r="13" spans="1:20" ht="25.5" customHeight="1" x14ac:dyDescent="0.2">
      <c r="A13" s="13" t="str">
        <f>'[1]Access-Mai'!A10</f>
        <v>0901.00G5</v>
      </c>
      <c r="B13" s="14" t="str">
        <f>'[1]Access-Mai'!B10</f>
        <v>Operações Especiais: Cumprimento de Sentenças Judiciais / Cumprimento Sentença Judicial</v>
      </c>
      <c r="C13" s="19" t="str">
        <f>'[1]Access-Mai'!C10</f>
        <v>28.846</v>
      </c>
      <c r="D13" s="13" t="str">
        <f>'[1]Access-Mai'!D10</f>
        <v>F</v>
      </c>
      <c r="E13" s="13" t="str">
        <f>'[1]Access-Mai'!E10</f>
        <v>1</v>
      </c>
      <c r="F13" s="13" t="str">
        <f>'[1]Access-Mai'!F10</f>
        <v>0100</v>
      </c>
      <c r="G13" s="15">
        <f>'[1]Access-Mai'!G10</f>
        <v>0</v>
      </c>
      <c r="H13" s="15">
        <f>'[1]Access-Mai'!H10</f>
        <v>0</v>
      </c>
      <c r="I13" s="15">
        <f>'[1]Access-Mai'!I10</f>
        <v>0</v>
      </c>
      <c r="J13" s="15">
        <f>'[1]Access-Mai'!J10</f>
        <v>0</v>
      </c>
      <c r="K13" s="15">
        <f>'[1]Access-Mai'!K10</f>
        <v>0</v>
      </c>
      <c r="L13" s="15">
        <f>'[1]Access-Mai'!L10</f>
        <v>0</v>
      </c>
      <c r="M13" s="15">
        <f>'[1]Access-Mai'!M10</f>
        <v>16851536</v>
      </c>
      <c r="N13" s="15">
        <f>'[1]Access-Mai'!N10</f>
        <v>16851536</v>
      </c>
      <c r="O13" s="16">
        <f>+'[1]Access-Mai'!R10</f>
        <v>16792276</v>
      </c>
      <c r="P13" s="17">
        <f>+'[1]Access-Mai'!S10</f>
        <v>0.99650000000000005</v>
      </c>
      <c r="Q13" s="16">
        <f>'[1]Access-Mai'!W10</f>
        <v>654465.48</v>
      </c>
      <c r="R13" s="17">
        <f>'[1]Access-Mai'!X10</f>
        <v>3.8800000000000001E-2</v>
      </c>
      <c r="S13" s="16">
        <f>'[1]Access-Mai'!AA10</f>
        <v>654465.48</v>
      </c>
      <c r="T13" s="17">
        <f>'[1]Access-Mai'!AB10</f>
        <v>3.8800000000000001E-2</v>
      </c>
    </row>
    <row r="14" spans="1:20" ht="25.5" customHeight="1" x14ac:dyDescent="0.2">
      <c r="A14" s="13" t="str">
        <f>'[1]Access-Mai'!A11</f>
        <v>0901.00G5</v>
      </c>
      <c r="B14" s="14" t="str">
        <f>'[1]Access-Mai'!B11</f>
        <v>Operações Especiais: Cumprimento de Sentenças Judiciais / Cumprimento Sentença Judicial</v>
      </c>
      <c r="C14" s="19" t="str">
        <f>'[1]Access-Mai'!C11</f>
        <v>28.846</v>
      </c>
      <c r="D14" s="13" t="str">
        <f>'[1]Access-Mai'!D11</f>
        <v>S</v>
      </c>
      <c r="E14" s="13" t="str">
        <f>'[1]Access-Mai'!E11</f>
        <v>1</v>
      </c>
      <c r="F14" s="13" t="str">
        <f>'[1]Access-Mai'!F11</f>
        <v>0100</v>
      </c>
      <c r="G14" s="15">
        <f>'[1]Access-Mai'!G11</f>
        <v>0</v>
      </c>
      <c r="H14" s="15">
        <f>'[1]Access-Mai'!H11</f>
        <v>0</v>
      </c>
      <c r="I14" s="15">
        <f>'[1]Access-Mai'!I11</f>
        <v>0</v>
      </c>
      <c r="J14" s="15">
        <f>'[1]Access-Mai'!J11</f>
        <v>0</v>
      </c>
      <c r="K14" s="15">
        <f>'[1]Access-Mai'!K11</f>
        <v>0</v>
      </c>
      <c r="L14" s="15">
        <f>'[1]Access-Mai'!L11</f>
        <v>0</v>
      </c>
      <c r="M14" s="15">
        <f>'[1]Access-Mai'!M11</f>
        <v>8184578</v>
      </c>
      <c r="N14" s="15">
        <f>'[1]Access-Mai'!N11</f>
        <v>8184578</v>
      </c>
      <c r="O14" s="16">
        <f>+'[1]Access-Mai'!R11</f>
        <v>8184578</v>
      </c>
      <c r="P14" s="17">
        <f>+'[1]Access-Mai'!S11</f>
        <v>1</v>
      </c>
      <c r="Q14" s="16">
        <f>'[1]Access-Mai'!W11</f>
        <v>62835.48</v>
      </c>
      <c r="R14" s="17">
        <f>'[1]Access-Mai'!X11</f>
        <v>7.7000000000000002E-3</v>
      </c>
      <c r="S14" s="16">
        <f>'[1]Access-Mai'!AA11</f>
        <v>62835.48</v>
      </c>
      <c r="T14" s="17">
        <f>'[1]Access-Mai'!AB11</f>
        <v>7.7000000000000002E-3</v>
      </c>
    </row>
    <row r="15" spans="1:20" ht="25.5" customHeight="1" x14ac:dyDescent="0.2">
      <c r="A15" s="13" t="str">
        <f>'[1]Access-Mai'!A12</f>
        <v>0901.00G5</v>
      </c>
      <c r="B15" s="14" t="str">
        <f>'[1]Access-Mai'!B12</f>
        <v>Operações Especiais: Cumprimento de Sentenças Judiciais / Cumprimento Sentença Judicial</v>
      </c>
      <c r="C15" s="19" t="str">
        <f>'[1]Access-Mai'!C12</f>
        <v>28.846</v>
      </c>
      <c r="D15" s="13" t="str">
        <f>'[1]Access-Mai'!D12</f>
        <v>S</v>
      </c>
      <c r="E15" s="13" t="str">
        <f>'[1]Access-Mai'!E12</f>
        <v>1</v>
      </c>
      <c r="F15" s="13" t="str">
        <f>'[1]Access-Mai'!F12</f>
        <v>6100</v>
      </c>
      <c r="G15" s="15">
        <f>'[1]Access-Mai'!G12</f>
        <v>0</v>
      </c>
      <c r="H15" s="15">
        <f>'[1]Access-Mai'!H12</f>
        <v>0</v>
      </c>
      <c r="I15" s="15">
        <f>'[1]Access-Mai'!I12</f>
        <v>0</v>
      </c>
      <c r="J15" s="15">
        <f>'[1]Access-Mai'!J12</f>
        <v>0</v>
      </c>
      <c r="K15" s="15">
        <f>'[1]Access-Mai'!K12</f>
        <v>0</v>
      </c>
      <c r="L15" s="15">
        <f>'[1]Access-Mai'!L12</f>
        <v>0</v>
      </c>
      <c r="M15" s="15">
        <f>'[1]Access-Mai'!M12</f>
        <v>17017</v>
      </c>
      <c r="N15" s="15">
        <f>'[1]Access-Mai'!N12</f>
        <v>17017</v>
      </c>
      <c r="O15" s="16">
        <f>+'[1]Access-Mai'!R12</f>
        <v>17017</v>
      </c>
      <c r="P15" s="17">
        <f>+'[1]Access-Mai'!S12</f>
        <v>1</v>
      </c>
      <c r="Q15" s="16">
        <f>'[1]Access-Mai'!W12</f>
        <v>0</v>
      </c>
      <c r="R15" s="17">
        <f>'[1]Access-Mai'!X12</f>
        <v>0</v>
      </c>
      <c r="S15" s="16">
        <f>'[1]Access-Mai'!AA12</f>
        <v>0</v>
      </c>
      <c r="T15" s="17">
        <f>'[1]Access-Mai'!AB12</f>
        <v>0</v>
      </c>
    </row>
    <row r="16" spans="1:20" ht="25.5" customHeight="1" x14ac:dyDescent="0.2">
      <c r="A16" s="13" t="str">
        <f>'[1]Access-Mai'!A13</f>
        <v>0901.0625</v>
      </c>
      <c r="B16" s="14" t="str">
        <f>'[1]Access-Mai'!B13</f>
        <v>Operações Especiais: Cumprimento de Sentenças Judiciais / Requisitório de Pequeno Valor</v>
      </c>
      <c r="C16" s="19" t="str">
        <f>'[1]Access-Mai'!C13</f>
        <v>28.846</v>
      </c>
      <c r="D16" s="13" t="str">
        <f>'[1]Access-Mai'!D13</f>
        <v>F</v>
      </c>
      <c r="E16" s="13" t="str">
        <f>'[1]Access-Mai'!E13</f>
        <v>1</v>
      </c>
      <c r="F16" s="13" t="str">
        <f>'[1]Access-Mai'!F13</f>
        <v>0100</v>
      </c>
      <c r="G16" s="15">
        <f>'[1]Access-Mai'!G13</f>
        <v>0</v>
      </c>
      <c r="H16" s="15">
        <f>'[1]Access-Mai'!H13</f>
        <v>0</v>
      </c>
      <c r="I16" s="15">
        <f>'[1]Access-Mai'!I13</f>
        <v>0</v>
      </c>
      <c r="J16" s="15">
        <f>'[1]Access-Mai'!J13</f>
        <v>0</v>
      </c>
      <c r="K16" s="15">
        <f>'[1]Access-Mai'!K13</f>
        <v>0</v>
      </c>
      <c r="L16" s="15">
        <f>'[1]Access-Mai'!L13</f>
        <v>0</v>
      </c>
      <c r="M16" s="15">
        <f>'[1]Access-Mai'!M13</f>
        <v>17415057</v>
      </c>
      <c r="N16" s="15">
        <f>'[1]Access-Mai'!N13</f>
        <v>17415057</v>
      </c>
      <c r="O16" s="16">
        <f>+'[1]Access-Mai'!R13</f>
        <v>17402006.309999999</v>
      </c>
      <c r="P16" s="17">
        <f>+'[1]Access-Mai'!S13</f>
        <v>0.99929999999999997</v>
      </c>
      <c r="Q16" s="16">
        <f>'[1]Access-Mai'!W13</f>
        <v>17402006.309999999</v>
      </c>
      <c r="R16" s="17">
        <f>'[1]Access-Mai'!X13</f>
        <v>0.99929999999999997</v>
      </c>
      <c r="S16" s="16">
        <f>'[1]Access-Mai'!AA13</f>
        <v>17402006.309999999</v>
      </c>
      <c r="T16" s="17">
        <f>'[1]Access-Mai'!AB13</f>
        <v>0.99929999999999997</v>
      </c>
    </row>
    <row r="17" spans="1:20" ht="25.5" customHeight="1" x14ac:dyDescent="0.2">
      <c r="A17" s="13" t="str">
        <f>'[1]Access-Mai'!A14</f>
        <v>0901.0625</v>
      </c>
      <c r="B17" s="14" t="str">
        <f>'[1]Access-Mai'!B14</f>
        <v>Operações Especiais: Cumprimento de Sentenças Judiciais / Requisitório de Pequeno Valor</v>
      </c>
      <c r="C17" s="19" t="str">
        <f>'[1]Access-Mai'!C14</f>
        <v>28.846</v>
      </c>
      <c r="D17" s="13" t="str">
        <f>'[1]Access-Mai'!D14</f>
        <v>F</v>
      </c>
      <c r="E17" s="13" t="str">
        <f>'[1]Access-Mai'!E14</f>
        <v>3</v>
      </c>
      <c r="F17" s="13" t="str">
        <f>'[1]Access-Mai'!F14</f>
        <v>0100</v>
      </c>
      <c r="G17" s="15">
        <f>'[1]Access-Mai'!G14</f>
        <v>0</v>
      </c>
      <c r="H17" s="15">
        <f>'[1]Access-Mai'!H14</f>
        <v>0</v>
      </c>
      <c r="I17" s="15">
        <f>'[1]Access-Mai'!I14</f>
        <v>0</v>
      </c>
      <c r="J17" s="15">
        <f>'[1]Access-Mai'!J14</f>
        <v>0</v>
      </c>
      <c r="K17" s="15">
        <f>'[1]Access-Mai'!K14</f>
        <v>0</v>
      </c>
      <c r="L17" s="15">
        <f>'[1]Access-Mai'!L14</f>
        <v>0</v>
      </c>
      <c r="M17" s="15">
        <f>'[1]Access-Mai'!M14</f>
        <v>88071010</v>
      </c>
      <c r="N17" s="15">
        <f>'[1]Access-Mai'!N14</f>
        <v>88071010</v>
      </c>
      <c r="O17" s="16">
        <f>+'[1]Access-Mai'!R14</f>
        <v>87983858.590000004</v>
      </c>
      <c r="P17" s="17">
        <f>+'[1]Access-Mai'!S14</f>
        <v>0.999</v>
      </c>
      <c r="Q17" s="16">
        <f>'[1]Access-Mai'!W14</f>
        <v>87974748.400000006</v>
      </c>
      <c r="R17" s="17">
        <f>'[1]Access-Mai'!X14</f>
        <v>0.99890000000000001</v>
      </c>
      <c r="S17" s="16">
        <f>'[1]Access-Mai'!AA14</f>
        <v>87974748.400000006</v>
      </c>
      <c r="T17" s="17">
        <f>'[1]Access-Mai'!AB14</f>
        <v>0.99890000000000001</v>
      </c>
    </row>
    <row r="18" spans="1:20" ht="25.5" customHeight="1" x14ac:dyDescent="0.2">
      <c r="A18" s="13" t="str">
        <f>'[1]Access-Mai'!A15</f>
        <v>0901.0625</v>
      </c>
      <c r="B18" s="14" t="str">
        <f>'[1]Access-Mai'!B15</f>
        <v>Operações Especiais: Cumprimento de Sentenças Judiciais / Requisitório de Pequeno Valor</v>
      </c>
      <c r="C18" s="19" t="str">
        <f>'[1]Access-Mai'!C15</f>
        <v>28.846</v>
      </c>
      <c r="D18" s="13" t="str">
        <f>'[1]Access-Mai'!D15</f>
        <v>S</v>
      </c>
      <c r="E18" s="13" t="str">
        <f>'[1]Access-Mai'!E15</f>
        <v>3</v>
      </c>
      <c r="F18" s="13" t="str">
        <f>'[1]Access-Mai'!F15</f>
        <v>0100</v>
      </c>
      <c r="G18" s="15">
        <f>'[1]Access-Mai'!G15</f>
        <v>0</v>
      </c>
      <c r="H18" s="15">
        <f>'[1]Access-Mai'!H15</f>
        <v>0</v>
      </c>
      <c r="I18" s="15">
        <f>'[1]Access-Mai'!I15</f>
        <v>0</v>
      </c>
      <c r="J18" s="15">
        <f>'[1]Access-Mai'!J15</f>
        <v>0</v>
      </c>
      <c r="K18" s="15">
        <f>'[1]Access-Mai'!K15</f>
        <v>0</v>
      </c>
      <c r="L18" s="15">
        <f>'[1]Access-Mai'!L15</f>
        <v>0</v>
      </c>
      <c r="M18" s="15">
        <f>'[1]Access-Mai'!M15</f>
        <v>532249837</v>
      </c>
      <c r="N18" s="15">
        <f>'[1]Access-Mai'!N15</f>
        <v>532249837</v>
      </c>
      <c r="O18" s="16">
        <f>+'[1]Access-Mai'!R15</f>
        <v>531412283.23000002</v>
      </c>
      <c r="P18" s="17">
        <f>+'[1]Access-Mai'!S15</f>
        <v>0.99839999999999995</v>
      </c>
      <c r="Q18" s="16">
        <f>'[1]Access-Mai'!W15</f>
        <v>531316257.83999997</v>
      </c>
      <c r="R18" s="17">
        <f>'[1]Access-Mai'!X15</f>
        <v>0.99819999999999998</v>
      </c>
      <c r="S18" s="16">
        <f>'[1]Access-Mai'!AA15</f>
        <v>531316257.83999997</v>
      </c>
      <c r="T18" s="17">
        <f>'[1]Access-Mai'!AB15</f>
        <v>0.99819999999999998</v>
      </c>
    </row>
    <row r="22" spans="1:20" s="21" customFormat="1" ht="25.5" customHeight="1" x14ac:dyDescent="0.25">
      <c r="A22" s="20"/>
      <c r="B22" s="20"/>
      <c r="C22" s="20"/>
      <c r="D22" s="20"/>
      <c r="E22" s="20"/>
      <c r="F22" s="20"/>
      <c r="M22" s="23"/>
      <c r="P22" s="22"/>
      <c r="R22" s="22"/>
      <c r="T22" s="22"/>
    </row>
  </sheetData>
  <mergeCells count="20">
    <mergeCell ref="Q3:Q4"/>
    <mergeCell ref="R3:R4"/>
    <mergeCell ref="S3:S4"/>
    <mergeCell ref="T3:T4"/>
    <mergeCell ref="J3:J4"/>
    <mergeCell ref="K3:K4"/>
    <mergeCell ref="L3:M3"/>
    <mergeCell ref="N3:N4"/>
    <mergeCell ref="O3:O4"/>
    <mergeCell ref="P3:P4"/>
    <mergeCell ref="A1:T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8740157499999996" right="0.78740157499999996" top="0.984251969" bottom="0.984251969" header="0.49212598499999999" footer="0.49212598499999999"/>
  <pageSetup paperSize="9" scale="4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Mai</vt:lpstr>
      <vt:lpstr>Mai!Area_de_impressao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2017-10-17T13:53:29Z</dcterms:created>
  <dcterms:modified xsi:type="dcterms:W3CDTF">2017-10-17T13:54:31Z</dcterms:modified>
</cp:coreProperties>
</file>