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ul" sheetId="1" r:id="rId1"/>
  </sheets>
  <externalReferences>
    <externalReference r:id="rId2"/>
  </externalReferences>
  <definedNames>
    <definedName name="_xlnm.Print_Area" localSheetId="0">Jul!$A$1:$T$18</definedName>
  </definedNames>
  <calcPr calcId="145621" calcMode="manual"/>
</workbook>
</file>

<file path=xl/calcChain.xml><?xml version="1.0" encoding="utf-8"?>
<calcChain xmlns="http://schemas.openxmlformats.org/spreadsheetml/2006/main">
  <c r="T18" i="1" l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<sst xmlns="http://schemas.openxmlformats.org/spreadsheetml/2006/main" count="22" uniqueCount="20">
  <si>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JULHO/2015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</si>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</sst>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43" fontId="0" fillId="0" borderId="0" xfId="1" applyFont="1" applyFill="1"/>
    <xf numFmtId="10" fontId="0" fillId="0" borderId="0" xfId="0" applyNumberFormat="1" applyFill="1"/>
  </cellXfs>
  <cellStyles count="5">
    <cellStyle name="Normal" xfId="0" builtinId="0"/>
    <cellStyle name="Normal 2" xfId="2"/>
    <cellStyle name="Porcentagem 2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95466882</v>
          </cell>
          <cell r="N7">
            <v>95466882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0188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1539640131</v>
          </cell>
          <cell r="N8">
            <v>1539640131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0901.0005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S</v>
          </cell>
          <cell r="E9" t="str">
            <v>3</v>
          </cell>
          <cell r="F9" t="str">
            <v>6100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1833909</v>
          </cell>
          <cell r="N9">
            <v>1833909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AA9">
            <v>0</v>
          </cell>
          <cell r="AB9">
            <v>0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F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16851536</v>
          </cell>
          <cell r="N10">
            <v>16851536</v>
          </cell>
          <cell r="R10">
            <v>16792276</v>
          </cell>
          <cell r="S10">
            <v>0.99650000000000005</v>
          </cell>
          <cell r="W10">
            <v>795033.26</v>
          </cell>
          <cell r="X10">
            <v>4.7199999999999999E-2</v>
          </cell>
          <cell r="AA10">
            <v>795033.26</v>
          </cell>
          <cell r="AB10">
            <v>4.7199999999999999E-2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0100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8184578</v>
          </cell>
          <cell r="N11">
            <v>8184578</v>
          </cell>
          <cell r="R11">
            <v>8184578</v>
          </cell>
          <cell r="S11">
            <v>1</v>
          </cell>
          <cell r="W11">
            <v>74866.460000000006</v>
          </cell>
          <cell r="X11">
            <v>9.1000000000000004E-3</v>
          </cell>
          <cell r="AA11">
            <v>74866.460000000006</v>
          </cell>
          <cell r="AB11">
            <v>9.1000000000000004E-3</v>
          </cell>
        </row>
        <row r="12">
          <cell r="A12" t="str">
            <v>0901.00G5</v>
          </cell>
          <cell r="B12" t="str">
            <v>Operações Especiais: Cumprimento de Sentenças Judiciais / Cumprimento Sentença Judicial</v>
          </cell>
          <cell r="C12" t="str">
            <v>28.846</v>
          </cell>
          <cell r="D12" t="str">
            <v>S</v>
          </cell>
          <cell r="E12" t="str">
            <v>1</v>
          </cell>
          <cell r="F12" t="str">
            <v>6100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17017</v>
          </cell>
          <cell r="N12">
            <v>17017</v>
          </cell>
          <cell r="R12">
            <v>17017</v>
          </cell>
          <cell r="S12">
            <v>1</v>
          </cell>
          <cell r="W12">
            <v>0</v>
          </cell>
          <cell r="X12">
            <v>0</v>
          </cell>
          <cell r="AA12">
            <v>0</v>
          </cell>
          <cell r="AB12">
            <v>0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1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125161296</v>
          </cell>
          <cell r="N13">
            <v>125161296</v>
          </cell>
          <cell r="R13">
            <v>125086432.51000001</v>
          </cell>
          <cell r="S13">
            <v>0.99939999999999996</v>
          </cell>
          <cell r="W13">
            <v>125086432.51000001</v>
          </cell>
          <cell r="X13">
            <v>0.99939999999999996</v>
          </cell>
          <cell r="AA13">
            <v>125086432.51000001</v>
          </cell>
          <cell r="AB13">
            <v>0.99939999999999996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F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117061881</v>
          </cell>
          <cell r="N14">
            <v>117061881</v>
          </cell>
          <cell r="R14">
            <v>116663366.59999999</v>
          </cell>
          <cell r="S14">
            <v>0.99660000000000004</v>
          </cell>
          <cell r="W14">
            <v>116663366.59999999</v>
          </cell>
          <cell r="X14">
            <v>0.99660000000000004</v>
          </cell>
          <cell r="AA14">
            <v>116663366.59999999</v>
          </cell>
          <cell r="AB14">
            <v>0.99660000000000004</v>
          </cell>
        </row>
        <row r="15">
          <cell r="A15" t="str">
            <v>0901.0625</v>
          </cell>
          <cell r="B15" t="str">
            <v>Operações Especiais: Cumprimento de Sentenças Judiciais / Requisitório de Pequeno Valor</v>
          </cell>
          <cell r="C15" t="str">
            <v>28.846</v>
          </cell>
          <cell r="D15" t="str">
            <v>S</v>
          </cell>
          <cell r="E15" t="str">
            <v>3</v>
          </cell>
          <cell r="F15" t="str">
            <v>0100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835634062</v>
          </cell>
          <cell r="N15">
            <v>835634062</v>
          </cell>
          <cell r="R15">
            <v>834282402.34000003</v>
          </cell>
          <cell r="S15">
            <v>0.99839999999999995</v>
          </cell>
          <cell r="W15">
            <v>834282402.34000003</v>
          </cell>
          <cell r="X15">
            <v>0.99839999999999995</v>
          </cell>
          <cell r="AA15">
            <v>834282402.34000003</v>
          </cell>
          <cell r="AB15">
            <v>0.99839999999999995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22" customWidth="1"/>
    <col min="2" max="2" width="60.7109375" style="22" customWidth="1"/>
    <col min="3" max="3" width="11.28515625" style="22" customWidth="1"/>
    <col min="4" max="4" width="7.85546875" style="22" customWidth="1"/>
    <col min="5" max="5" width="9.140625" style="22"/>
    <col min="6" max="6" width="7.7109375" style="22" customWidth="1"/>
    <col min="7" max="15" width="15.7109375" style="23" customWidth="1"/>
    <col min="16" max="16" width="8.28515625" style="25" bestFit="1" customWidth="1"/>
    <col min="17" max="17" width="15.7109375" style="23" customWidth="1"/>
    <col min="18" max="18" width="8.7109375" style="25" customWidth="1"/>
    <col min="19" max="19" width="15.7109375" style="23" customWidth="1"/>
    <col min="20" max="20" width="8.7109375" style="25" customWidth="1"/>
    <col min="21" max="16384" width="9.140625" style="20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'[1]Access-Jul'!A2</f>
        <v>0901.0005</v>
      </c>
      <c r="B5" s="14" t="str">
        <f>'[1]Access-Jul'!B2</f>
        <v>Operações Especiais: Cumprimento de Sentenças Judiciais / Cumprimento Sentença Judicial</v>
      </c>
      <c r="C5" s="13" t="str">
        <f>'[1]Access-Jul'!C2</f>
        <v>28.846</v>
      </c>
      <c r="D5" s="13" t="str">
        <f>'[1]Access-Jul'!D2</f>
        <v>F</v>
      </c>
      <c r="E5" s="13" t="str">
        <f>'[1]Access-Jul'!E2</f>
        <v>1</v>
      </c>
      <c r="F5" s="13" t="str">
        <f>'[1]Access-Jul'!F2</f>
        <v>0100</v>
      </c>
      <c r="G5" s="15">
        <f>'[1]Access-Jul'!G2</f>
        <v>0</v>
      </c>
      <c r="H5" s="15">
        <f>'[1]Access-Jul'!H2</f>
        <v>0</v>
      </c>
      <c r="I5" s="15">
        <f>'[1]Access-Jul'!I2</f>
        <v>0</v>
      </c>
      <c r="J5" s="15">
        <f>'[1]Access-Jul'!J2</f>
        <v>0</v>
      </c>
      <c r="K5" s="15">
        <f>'[1]Access-Jul'!K2</f>
        <v>0</v>
      </c>
      <c r="L5" s="15">
        <f>'[1]Access-Jul'!L2</f>
        <v>0</v>
      </c>
      <c r="M5" s="15">
        <f>'[1]Access-Jul'!M2</f>
        <v>218081520</v>
      </c>
      <c r="N5" s="16">
        <f>'[1]Access-Jul'!N2</f>
        <v>218081520</v>
      </c>
      <c r="O5" s="17">
        <f>+'[1]Access-Jul'!R2</f>
        <v>0</v>
      </c>
      <c r="P5" s="18">
        <f>+'[1]Access-Jul'!S2</f>
        <v>0</v>
      </c>
      <c r="Q5" s="19">
        <f>'[1]Access-Jul'!W2</f>
        <v>0</v>
      </c>
      <c r="R5" s="18">
        <f>'[1]Access-Jul'!X2</f>
        <v>0</v>
      </c>
      <c r="S5" s="19">
        <f>'[1]Access-Jul'!AA2</f>
        <v>0</v>
      </c>
      <c r="T5" s="18">
        <f>'[1]Access-Jul'!AB2</f>
        <v>0</v>
      </c>
    </row>
    <row r="6" spans="1:20" ht="25.5" customHeight="1" x14ac:dyDescent="0.2">
      <c r="A6" s="13" t="str">
        <f>'[1]Access-Jul'!A3</f>
        <v>0901.0005</v>
      </c>
      <c r="B6" s="14" t="str">
        <f>'[1]Access-Jul'!B3</f>
        <v>Operações Especiais: Cumprimento de Sentenças Judiciais / Cumprimento Sentença Judicial</v>
      </c>
      <c r="C6" s="13" t="str">
        <f>'[1]Access-Jul'!C3</f>
        <v>28.846</v>
      </c>
      <c r="D6" s="13" t="str">
        <f>'[1]Access-Jul'!D3</f>
        <v>F</v>
      </c>
      <c r="E6" s="13" t="str">
        <f>'[1]Access-Jul'!E3</f>
        <v>3</v>
      </c>
      <c r="F6" s="13" t="str">
        <f>'[1]Access-Jul'!F3</f>
        <v>0100</v>
      </c>
      <c r="G6" s="15">
        <f>'[1]Access-Jul'!G3</f>
        <v>0</v>
      </c>
      <c r="H6" s="15">
        <f>'[1]Access-Jul'!H3</f>
        <v>0</v>
      </c>
      <c r="I6" s="15">
        <f>'[1]Access-Jul'!I3</f>
        <v>0</v>
      </c>
      <c r="J6" s="15">
        <f>'[1]Access-Jul'!J3</f>
        <v>0</v>
      </c>
      <c r="K6" s="15">
        <f>'[1]Access-Jul'!K3</f>
        <v>0</v>
      </c>
      <c r="L6" s="15">
        <f>'[1]Access-Jul'!L3</f>
        <v>0</v>
      </c>
      <c r="M6" s="15">
        <f>'[1]Access-Jul'!M3</f>
        <v>629082087</v>
      </c>
      <c r="N6" s="16">
        <f>'[1]Access-Jul'!N3</f>
        <v>629082087</v>
      </c>
      <c r="O6" s="17">
        <f>+'[1]Access-Jul'!R3</f>
        <v>0</v>
      </c>
      <c r="P6" s="18">
        <f>+'[1]Access-Jul'!S3</f>
        <v>0</v>
      </c>
      <c r="Q6" s="19">
        <f>'[1]Access-Jul'!W3</f>
        <v>0</v>
      </c>
      <c r="R6" s="18">
        <f>'[1]Access-Jul'!X3</f>
        <v>0</v>
      </c>
      <c r="S6" s="19">
        <f>'[1]Access-Jul'!AA3</f>
        <v>0</v>
      </c>
      <c r="T6" s="18">
        <f>'[1]Access-Jul'!AB3</f>
        <v>0</v>
      </c>
    </row>
    <row r="7" spans="1:20" ht="25.5" customHeight="1" x14ac:dyDescent="0.2">
      <c r="A7" s="13" t="str">
        <f>'[1]Access-Jul'!A4</f>
        <v>0901.0005</v>
      </c>
      <c r="B7" s="14" t="str">
        <f>'[1]Access-Jul'!B4</f>
        <v>Operações Especiais: Cumprimento de Sentenças Judiciais / Cumprimento Sentença Judicial</v>
      </c>
      <c r="C7" s="13" t="str">
        <f>'[1]Access-Jul'!C4</f>
        <v>28.846</v>
      </c>
      <c r="D7" s="13" t="str">
        <f>'[1]Access-Jul'!D4</f>
        <v>F</v>
      </c>
      <c r="E7" s="13" t="str">
        <f>'[1]Access-Jul'!E4</f>
        <v>5</v>
      </c>
      <c r="F7" s="13" t="str">
        <f>'[1]Access-Jul'!F4</f>
        <v>0100</v>
      </c>
      <c r="G7" s="15">
        <f>'[1]Access-Jul'!G4</f>
        <v>0</v>
      </c>
      <c r="H7" s="15">
        <f>'[1]Access-Jul'!H4</f>
        <v>0</v>
      </c>
      <c r="I7" s="15">
        <f>'[1]Access-Jul'!I4</f>
        <v>0</v>
      </c>
      <c r="J7" s="15">
        <f>'[1]Access-Jul'!J4</f>
        <v>0</v>
      </c>
      <c r="K7" s="15">
        <f>'[1]Access-Jul'!K4</f>
        <v>0</v>
      </c>
      <c r="L7" s="15">
        <f>'[1]Access-Jul'!L4</f>
        <v>0</v>
      </c>
      <c r="M7" s="15">
        <f>'[1]Access-Jul'!M4</f>
        <v>46565238</v>
      </c>
      <c r="N7" s="16">
        <f>'[1]Access-Jul'!N4</f>
        <v>46565238</v>
      </c>
      <c r="O7" s="17">
        <f>+'[1]Access-Jul'!R4</f>
        <v>0</v>
      </c>
      <c r="P7" s="18">
        <f>+'[1]Access-Jul'!S4</f>
        <v>0</v>
      </c>
      <c r="Q7" s="19">
        <f>'[1]Access-Jul'!W4</f>
        <v>0</v>
      </c>
      <c r="R7" s="18">
        <f>'[1]Access-Jul'!X4</f>
        <v>0</v>
      </c>
      <c r="S7" s="19">
        <f>'[1]Access-Jul'!AA4</f>
        <v>0</v>
      </c>
      <c r="T7" s="18">
        <f>'[1]Access-Jul'!AB4</f>
        <v>0</v>
      </c>
    </row>
    <row r="8" spans="1:20" ht="25.5" customHeight="1" x14ac:dyDescent="0.2">
      <c r="A8" s="13" t="str">
        <f>'[1]Access-Jul'!A5</f>
        <v>0901.0005</v>
      </c>
      <c r="B8" s="14" t="str">
        <f>'[1]Access-Jul'!B5</f>
        <v>Operações Especiais: Cumprimento de Sentenças Judiciais / Cumprimento Sentença Judicial</v>
      </c>
      <c r="C8" s="13" t="str">
        <f>'[1]Access-Jul'!C5</f>
        <v>28.846</v>
      </c>
      <c r="D8" s="13" t="str">
        <f>'[1]Access-Jul'!D5</f>
        <v>S</v>
      </c>
      <c r="E8" s="13" t="str">
        <f>'[1]Access-Jul'!E5</f>
        <v>1</v>
      </c>
      <c r="F8" s="13" t="str">
        <f>'[1]Access-Jul'!F5</f>
        <v>0100</v>
      </c>
      <c r="G8" s="15">
        <f>'[1]Access-Jul'!G5</f>
        <v>0</v>
      </c>
      <c r="H8" s="15">
        <f>'[1]Access-Jul'!H5</f>
        <v>0</v>
      </c>
      <c r="I8" s="15">
        <f>'[1]Access-Jul'!I5</f>
        <v>0</v>
      </c>
      <c r="J8" s="15">
        <f>'[1]Access-Jul'!J5</f>
        <v>0</v>
      </c>
      <c r="K8" s="15">
        <f>'[1]Access-Jul'!K5</f>
        <v>0</v>
      </c>
      <c r="L8" s="15">
        <f>'[1]Access-Jul'!L5</f>
        <v>0</v>
      </c>
      <c r="M8" s="15">
        <f>'[1]Access-Jul'!M5</f>
        <v>106233951</v>
      </c>
      <c r="N8" s="16">
        <f>'[1]Access-Jul'!N5</f>
        <v>106233951</v>
      </c>
      <c r="O8" s="17">
        <f>+'[1]Access-Jul'!R5</f>
        <v>0</v>
      </c>
      <c r="P8" s="18">
        <f>+'[1]Access-Jul'!S5</f>
        <v>0</v>
      </c>
      <c r="Q8" s="19">
        <f>'[1]Access-Jul'!W5</f>
        <v>0</v>
      </c>
      <c r="R8" s="18">
        <f>'[1]Access-Jul'!X5</f>
        <v>0</v>
      </c>
      <c r="S8" s="19">
        <f>'[1]Access-Jul'!AA5</f>
        <v>0</v>
      </c>
      <c r="T8" s="18">
        <f>'[1]Access-Jul'!AB5</f>
        <v>0</v>
      </c>
    </row>
    <row r="9" spans="1:20" ht="25.5" customHeight="1" x14ac:dyDescent="0.2">
      <c r="A9" s="13" t="str">
        <f>'[1]Access-Jul'!A6</f>
        <v>0901.0005</v>
      </c>
      <c r="B9" s="14" t="str">
        <f>'[1]Access-Jul'!B6</f>
        <v>Operações Especiais: Cumprimento de Sentenças Judiciais / Cumprimento Sentença Judicial</v>
      </c>
      <c r="C9" s="13" t="str">
        <f>'[1]Access-Jul'!C6</f>
        <v>28.846</v>
      </c>
      <c r="D9" s="13" t="str">
        <f>'[1]Access-Jul'!D6</f>
        <v>S</v>
      </c>
      <c r="E9" s="13" t="str">
        <f>'[1]Access-Jul'!E6</f>
        <v>1</v>
      </c>
      <c r="F9" s="13" t="str">
        <f>'[1]Access-Jul'!F6</f>
        <v>6100</v>
      </c>
      <c r="G9" s="15">
        <f>'[1]Access-Jul'!G6</f>
        <v>0</v>
      </c>
      <c r="H9" s="15">
        <f>'[1]Access-Jul'!H6</f>
        <v>0</v>
      </c>
      <c r="I9" s="15">
        <f>'[1]Access-Jul'!I6</f>
        <v>0</v>
      </c>
      <c r="J9" s="15">
        <f>'[1]Access-Jul'!J6</f>
        <v>0</v>
      </c>
      <c r="K9" s="15">
        <f>'[1]Access-Jul'!K6</f>
        <v>0</v>
      </c>
      <c r="L9" s="15">
        <f>'[1]Access-Jul'!L6</f>
        <v>0</v>
      </c>
      <c r="M9" s="15">
        <f>'[1]Access-Jul'!M6</f>
        <v>220995</v>
      </c>
      <c r="N9" s="16">
        <f>'[1]Access-Jul'!N6</f>
        <v>220995</v>
      </c>
      <c r="O9" s="17">
        <f>+'[1]Access-Jul'!R6</f>
        <v>0</v>
      </c>
      <c r="P9" s="18">
        <f>+'[1]Access-Jul'!S6</f>
        <v>0</v>
      </c>
      <c r="Q9" s="19">
        <f>'[1]Access-Jul'!W6</f>
        <v>0</v>
      </c>
      <c r="R9" s="18">
        <f>'[1]Access-Jul'!X6</f>
        <v>0</v>
      </c>
      <c r="S9" s="19">
        <f>'[1]Access-Jul'!AA6</f>
        <v>0</v>
      </c>
      <c r="T9" s="18">
        <f>'[1]Access-Jul'!AB6</f>
        <v>0</v>
      </c>
    </row>
    <row r="10" spans="1:20" ht="25.5" customHeight="1" x14ac:dyDescent="0.2">
      <c r="A10" s="13" t="str">
        <f>'[1]Access-Jul'!A7</f>
        <v>0901.0005</v>
      </c>
      <c r="B10" s="14" t="str">
        <f>'[1]Access-Jul'!B7</f>
        <v>Operações Especiais: Cumprimento de Sentenças Judiciais / Cumprimento Sentença Judicial</v>
      </c>
      <c r="C10" s="13" t="str">
        <f>'[1]Access-Jul'!C7</f>
        <v>28.846</v>
      </c>
      <c r="D10" s="13" t="str">
        <f>'[1]Access-Jul'!D7</f>
        <v>S</v>
      </c>
      <c r="E10" s="13" t="str">
        <f>'[1]Access-Jul'!E7</f>
        <v>3</v>
      </c>
      <c r="F10" s="13" t="str">
        <f>'[1]Access-Jul'!F7</f>
        <v>0100</v>
      </c>
      <c r="G10" s="15">
        <f>'[1]Access-Jul'!G7</f>
        <v>0</v>
      </c>
      <c r="H10" s="15">
        <f>'[1]Access-Jul'!H7</f>
        <v>0</v>
      </c>
      <c r="I10" s="15">
        <f>'[1]Access-Jul'!I7</f>
        <v>0</v>
      </c>
      <c r="J10" s="15">
        <f>'[1]Access-Jul'!J7</f>
        <v>0</v>
      </c>
      <c r="K10" s="15">
        <f>'[1]Access-Jul'!K7</f>
        <v>0</v>
      </c>
      <c r="L10" s="15">
        <f>'[1]Access-Jul'!L7</f>
        <v>0</v>
      </c>
      <c r="M10" s="15">
        <f>'[1]Access-Jul'!M7</f>
        <v>95466882</v>
      </c>
      <c r="N10" s="16">
        <f>'[1]Access-Jul'!N7</f>
        <v>95466882</v>
      </c>
      <c r="O10" s="17">
        <f>+'[1]Access-Jul'!R7</f>
        <v>0</v>
      </c>
      <c r="P10" s="18">
        <f>+'[1]Access-Jul'!S7</f>
        <v>0</v>
      </c>
      <c r="Q10" s="19">
        <f>'[1]Access-Jul'!W7</f>
        <v>0</v>
      </c>
      <c r="R10" s="18">
        <f>'[1]Access-Jul'!X7</f>
        <v>0</v>
      </c>
      <c r="S10" s="19">
        <f>'[1]Access-Jul'!AA7</f>
        <v>0</v>
      </c>
      <c r="T10" s="18">
        <f>'[1]Access-Jul'!AB7</f>
        <v>0</v>
      </c>
    </row>
    <row r="11" spans="1:20" ht="25.5" customHeight="1" x14ac:dyDescent="0.2">
      <c r="A11" s="13" t="str">
        <f>'[1]Access-Jul'!A8</f>
        <v>0901.0005</v>
      </c>
      <c r="B11" s="14" t="str">
        <f>'[1]Access-Jul'!B8</f>
        <v>Operações Especiais: Cumprimento de Sentenças Judiciais / Cumprimento Sentença Judicial</v>
      </c>
      <c r="C11" s="21" t="str">
        <f>'[1]Access-Jul'!C8</f>
        <v>28.846</v>
      </c>
      <c r="D11" s="13" t="str">
        <f>'[1]Access-Jul'!D8</f>
        <v>S</v>
      </c>
      <c r="E11" s="13" t="str">
        <f>'[1]Access-Jul'!E8</f>
        <v>3</v>
      </c>
      <c r="F11" s="13" t="str">
        <f>'[1]Access-Jul'!F8</f>
        <v>0188</v>
      </c>
      <c r="G11" s="15">
        <f>'[1]Access-Jul'!G8</f>
        <v>0</v>
      </c>
      <c r="H11" s="15">
        <f>'[1]Access-Jul'!H8</f>
        <v>0</v>
      </c>
      <c r="I11" s="15">
        <f>'[1]Access-Jul'!I8</f>
        <v>0</v>
      </c>
      <c r="J11" s="15">
        <f>'[1]Access-Jul'!J8</f>
        <v>0</v>
      </c>
      <c r="K11" s="15">
        <f>'[1]Access-Jul'!K8</f>
        <v>0</v>
      </c>
      <c r="L11" s="15">
        <f>'[1]Access-Jul'!L8</f>
        <v>0</v>
      </c>
      <c r="M11" s="15">
        <f>'[1]Access-Jul'!M8</f>
        <v>1539640131</v>
      </c>
      <c r="N11" s="16">
        <f>'[1]Access-Jul'!N8</f>
        <v>1539640131</v>
      </c>
      <c r="O11" s="17">
        <f>+'[1]Access-Jul'!R8</f>
        <v>0</v>
      </c>
      <c r="P11" s="18">
        <f>+'[1]Access-Jul'!S8</f>
        <v>0</v>
      </c>
      <c r="Q11" s="19">
        <f>'[1]Access-Jul'!W8</f>
        <v>0</v>
      </c>
      <c r="R11" s="18">
        <f>'[1]Access-Jul'!X8</f>
        <v>0</v>
      </c>
      <c r="S11" s="19">
        <f>'[1]Access-Jul'!AA8</f>
        <v>0</v>
      </c>
      <c r="T11" s="18">
        <f>'[1]Access-Jul'!AB8</f>
        <v>0</v>
      </c>
    </row>
    <row r="12" spans="1:20" ht="25.5" customHeight="1" x14ac:dyDescent="0.2">
      <c r="A12" s="13" t="str">
        <f>'[1]Access-Jul'!A9</f>
        <v>0901.0005</v>
      </c>
      <c r="B12" s="14" t="str">
        <f>'[1]Access-Jul'!B9</f>
        <v>Operações Especiais: Cumprimento de Sentenças Judiciais / Cumprimento Sentença Judicial</v>
      </c>
      <c r="C12" s="21" t="str">
        <f>'[1]Access-Jul'!C9</f>
        <v>28.846</v>
      </c>
      <c r="D12" s="13" t="str">
        <f>'[1]Access-Jul'!D9</f>
        <v>S</v>
      </c>
      <c r="E12" s="13" t="str">
        <f>'[1]Access-Jul'!E9</f>
        <v>3</v>
      </c>
      <c r="F12" s="13" t="str">
        <f>'[1]Access-Jul'!F9</f>
        <v>6100</v>
      </c>
      <c r="G12" s="15">
        <f>'[1]Access-Jul'!G9</f>
        <v>0</v>
      </c>
      <c r="H12" s="15">
        <f>'[1]Access-Jul'!H9</f>
        <v>0</v>
      </c>
      <c r="I12" s="15">
        <f>'[1]Access-Jul'!I9</f>
        <v>0</v>
      </c>
      <c r="J12" s="15">
        <f>'[1]Access-Jul'!J9</f>
        <v>0</v>
      </c>
      <c r="K12" s="15">
        <f>'[1]Access-Jul'!K9</f>
        <v>0</v>
      </c>
      <c r="L12" s="15">
        <f>'[1]Access-Jul'!L9</f>
        <v>0</v>
      </c>
      <c r="M12" s="15">
        <f>'[1]Access-Jul'!M9</f>
        <v>1833909</v>
      </c>
      <c r="N12" s="16">
        <f>'[1]Access-Jul'!N9</f>
        <v>1833909</v>
      </c>
      <c r="O12" s="17">
        <f>+'[1]Access-Jul'!R9</f>
        <v>0</v>
      </c>
      <c r="P12" s="18">
        <f>+'[1]Access-Jul'!S9</f>
        <v>0</v>
      </c>
      <c r="Q12" s="19">
        <f>'[1]Access-Jul'!W9</f>
        <v>0</v>
      </c>
      <c r="R12" s="18">
        <f>'[1]Access-Jul'!X9</f>
        <v>0</v>
      </c>
      <c r="S12" s="19">
        <f>'[1]Access-Jul'!AA9</f>
        <v>0</v>
      </c>
      <c r="T12" s="18">
        <f>'[1]Access-Jul'!AB9</f>
        <v>0</v>
      </c>
    </row>
    <row r="13" spans="1:20" ht="25.5" customHeight="1" x14ac:dyDescent="0.2">
      <c r="A13" s="13" t="str">
        <f>'[1]Access-Jul'!A10</f>
        <v>0901.00G5</v>
      </c>
      <c r="B13" s="14" t="str">
        <f>'[1]Access-Jul'!B10</f>
        <v>Operações Especiais: Cumprimento de Sentenças Judiciais / Cumprimento Sentença Judicial</v>
      </c>
      <c r="C13" s="21" t="str">
        <f>'[1]Access-Jul'!C10</f>
        <v>28.846</v>
      </c>
      <c r="D13" s="13" t="str">
        <f>'[1]Access-Jul'!D10</f>
        <v>F</v>
      </c>
      <c r="E13" s="13" t="str">
        <f>'[1]Access-Jul'!E10</f>
        <v>1</v>
      </c>
      <c r="F13" s="13" t="str">
        <f>'[1]Access-Jul'!F10</f>
        <v>0100</v>
      </c>
      <c r="G13" s="15">
        <f>'[1]Access-Jul'!G10</f>
        <v>0</v>
      </c>
      <c r="H13" s="15">
        <f>'[1]Access-Jul'!H10</f>
        <v>0</v>
      </c>
      <c r="I13" s="15">
        <f>'[1]Access-Jul'!I10</f>
        <v>0</v>
      </c>
      <c r="J13" s="15">
        <f>'[1]Access-Jul'!J10</f>
        <v>0</v>
      </c>
      <c r="K13" s="15">
        <f>'[1]Access-Jul'!K10</f>
        <v>0</v>
      </c>
      <c r="L13" s="15">
        <f>'[1]Access-Jul'!L10</f>
        <v>0</v>
      </c>
      <c r="M13" s="15">
        <f>'[1]Access-Jul'!M10</f>
        <v>16851536</v>
      </c>
      <c r="N13" s="16">
        <f>'[1]Access-Jul'!N10</f>
        <v>16851536</v>
      </c>
      <c r="O13" s="17">
        <f>+'[1]Access-Jul'!R10</f>
        <v>16792276</v>
      </c>
      <c r="P13" s="18">
        <f>+'[1]Access-Jul'!S10</f>
        <v>0.99650000000000005</v>
      </c>
      <c r="Q13" s="19">
        <f>'[1]Access-Jul'!W10</f>
        <v>795033.26</v>
      </c>
      <c r="R13" s="18">
        <f>'[1]Access-Jul'!X10</f>
        <v>4.7199999999999999E-2</v>
      </c>
      <c r="S13" s="19">
        <f>'[1]Access-Jul'!AA10</f>
        <v>795033.26</v>
      </c>
      <c r="T13" s="18">
        <f>'[1]Access-Jul'!AB10</f>
        <v>4.7199999999999999E-2</v>
      </c>
    </row>
    <row r="14" spans="1:20" ht="25.5" customHeight="1" x14ac:dyDescent="0.2">
      <c r="A14" s="13" t="str">
        <f>'[1]Access-Jul'!A11</f>
        <v>0901.00G5</v>
      </c>
      <c r="B14" s="14" t="str">
        <f>'[1]Access-Jul'!B11</f>
        <v>Operações Especiais: Cumprimento de Sentenças Judiciais / Cumprimento Sentença Judicial</v>
      </c>
      <c r="C14" s="21" t="str">
        <f>'[1]Access-Jul'!C11</f>
        <v>28.846</v>
      </c>
      <c r="D14" s="13" t="str">
        <f>'[1]Access-Jul'!D11</f>
        <v>S</v>
      </c>
      <c r="E14" s="13" t="str">
        <f>'[1]Access-Jul'!E11</f>
        <v>1</v>
      </c>
      <c r="F14" s="13" t="str">
        <f>'[1]Access-Jul'!F11</f>
        <v>0100</v>
      </c>
      <c r="G14" s="15">
        <f>'[1]Access-Jul'!G11</f>
        <v>0</v>
      </c>
      <c r="H14" s="15">
        <f>'[1]Access-Jul'!H11</f>
        <v>0</v>
      </c>
      <c r="I14" s="15">
        <f>'[1]Access-Jul'!I11</f>
        <v>0</v>
      </c>
      <c r="J14" s="15">
        <f>'[1]Access-Jul'!J11</f>
        <v>0</v>
      </c>
      <c r="K14" s="15">
        <f>'[1]Access-Jul'!K11</f>
        <v>0</v>
      </c>
      <c r="L14" s="15">
        <f>'[1]Access-Jul'!L11</f>
        <v>0</v>
      </c>
      <c r="M14" s="15">
        <f>'[1]Access-Jul'!M11</f>
        <v>8184578</v>
      </c>
      <c r="N14" s="16">
        <f>'[1]Access-Jul'!N11</f>
        <v>8184578</v>
      </c>
      <c r="O14" s="17">
        <f>+'[1]Access-Jul'!R11</f>
        <v>8184578</v>
      </c>
      <c r="P14" s="18">
        <f>+'[1]Access-Jul'!S11</f>
        <v>1</v>
      </c>
      <c r="Q14" s="19">
        <f>'[1]Access-Jul'!W11</f>
        <v>74866.460000000006</v>
      </c>
      <c r="R14" s="18">
        <f>'[1]Access-Jul'!X11</f>
        <v>9.1000000000000004E-3</v>
      </c>
      <c r="S14" s="19">
        <f>'[1]Access-Jul'!AA11</f>
        <v>74866.460000000006</v>
      </c>
      <c r="T14" s="18">
        <f>'[1]Access-Jul'!AB11</f>
        <v>9.1000000000000004E-3</v>
      </c>
    </row>
    <row r="15" spans="1:20" ht="25.5" customHeight="1" x14ac:dyDescent="0.2">
      <c r="A15" s="13" t="str">
        <f>'[1]Access-Jul'!A12</f>
        <v>0901.00G5</v>
      </c>
      <c r="B15" s="14" t="str">
        <f>'[1]Access-Jul'!B12</f>
        <v>Operações Especiais: Cumprimento de Sentenças Judiciais / Cumprimento Sentença Judicial</v>
      </c>
      <c r="C15" s="21" t="str">
        <f>'[1]Access-Jul'!C12</f>
        <v>28.846</v>
      </c>
      <c r="D15" s="13" t="str">
        <f>'[1]Access-Jul'!D12</f>
        <v>S</v>
      </c>
      <c r="E15" s="13" t="str">
        <f>'[1]Access-Jul'!E12</f>
        <v>1</v>
      </c>
      <c r="F15" s="13" t="str">
        <f>'[1]Access-Jul'!F12</f>
        <v>6100</v>
      </c>
      <c r="G15" s="15">
        <f>'[1]Access-Jul'!G12</f>
        <v>0</v>
      </c>
      <c r="H15" s="15">
        <f>'[1]Access-Jul'!H12</f>
        <v>0</v>
      </c>
      <c r="I15" s="15">
        <f>'[1]Access-Jul'!I12</f>
        <v>0</v>
      </c>
      <c r="J15" s="15">
        <f>'[1]Access-Jul'!J12</f>
        <v>0</v>
      </c>
      <c r="K15" s="15">
        <f>'[1]Access-Jul'!K12</f>
        <v>0</v>
      </c>
      <c r="L15" s="15">
        <f>'[1]Access-Jul'!L12</f>
        <v>0</v>
      </c>
      <c r="M15" s="15">
        <f>'[1]Access-Jul'!M12</f>
        <v>17017</v>
      </c>
      <c r="N15" s="16">
        <f>'[1]Access-Jul'!N12</f>
        <v>17017</v>
      </c>
      <c r="O15" s="17">
        <f>+'[1]Access-Jul'!R12</f>
        <v>17017</v>
      </c>
      <c r="P15" s="18">
        <f>+'[1]Access-Jul'!S12</f>
        <v>1</v>
      </c>
      <c r="Q15" s="19">
        <f>'[1]Access-Jul'!W12</f>
        <v>0</v>
      </c>
      <c r="R15" s="18">
        <f>'[1]Access-Jul'!X12</f>
        <v>0</v>
      </c>
      <c r="S15" s="19">
        <f>'[1]Access-Jul'!AA12</f>
        <v>0</v>
      </c>
      <c r="T15" s="18">
        <f>'[1]Access-Jul'!AB12</f>
        <v>0</v>
      </c>
    </row>
    <row r="16" spans="1:20" ht="25.5" customHeight="1" x14ac:dyDescent="0.2">
      <c r="A16" s="13" t="str">
        <f>'[1]Access-Jul'!A13</f>
        <v>0901.0625</v>
      </c>
      <c r="B16" s="14" t="str">
        <f>'[1]Access-Jul'!B13</f>
        <v>Operações Especiais: Cumprimento de Sentenças Judiciais / Requisitório de Pequeno Valor</v>
      </c>
      <c r="C16" s="21" t="str">
        <f>'[1]Access-Jul'!C13</f>
        <v>28.846</v>
      </c>
      <c r="D16" s="13" t="str">
        <f>'[1]Access-Jul'!D13</f>
        <v>F</v>
      </c>
      <c r="E16" s="13" t="str">
        <f>'[1]Access-Jul'!E13</f>
        <v>1</v>
      </c>
      <c r="F16" s="13" t="str">
        <f>'[1]Access-Jul'!F13</f>
        <v>0100</v>
      </c>
      <c r="G16" s="15">
        <f>'[1]Access-Jul'!G13</f>
        <v>0</v>
      </c>
      <c r="H16" s="15">
        <f>'[1]Access-Jul'!H13</f>
        <v>0</v>
      </c>
      <c r="I16" s="15">
        <f>'[1]Access-Jul'!I13</f>
        <v>0</v>
      </c>
      <c r="J16" s="15">
        <f>'[1]Access-Jul'!J13</f>
        <v>0</v>
      </c>
      <c r="K16" s="15">
        <f>'[1]Access-Jul'!K13</f>
        <v>0</v>
      </c>
      <c r="L16" s="15">
        <f>'[1]Access-Jul'!L13</f>
        <v>0</v>
      </c>
      <c r="M16" s="15">
        <f>'[1]Access-Jul'!M13</f>
        <v>125161296</v>
      </c>
      <c r="N16" s="16">
        <f>'[1]Access-Jul'!N13</f>
        <v>125161296</v>
      </c>
      <c r="O16" s="17">
        <f>+'[1]Access-Jul'!R13</f>
        <v>125086432.51000001</v>
      </c>
      <c r="P16" s="18">
        <f>+'[1]Access-Jul'!S13</f>
        <v>0.99939999999999996</v>
      </c>
      <c r="Q16" s="19">
        <f>'[1]Access-Jul'!W13</f>
        <v>125086432.51000001</v>
      </c>
      <c r="R16" s="18">
        <f>'[1]Access-Jul'!X13</f>
        <v>0.99939999999999996</v>
      </c>
      <c r="S16" s="19">
        <f>'[1]Access-Jul'!AA13</f>
        <v>125086432.51000001</v>
      </c>
      <c r="T16" s="18">
        <f>'[1]Access-Jul'!AB13</f>
        <v>0.99939999999999996</v>
      </c>
    </row>
    <row r="17" spans="1:20" ht="25.5" customHeight="1" x14ac:dyDescent="0.2">
      <c r="A17" s="13" t="str">
        <f>'[1]Access-Jul'!A14</f>
        <v>0901.0625</v>
      </c>
      <c r="B17" s="14" t="str">
        <f>'[1]Access-Jul'!B14</f>
        <v>Operações Especiais: Cumprimento de Sentenças Judiciais / Requisitório de Pequeno Valor</v>
      </c>
      <c r="C17" s="21" t="str">
        <f>'[1]Access-Jul'!C14</f>
        <v>28.846</v>
      </c>
      <c r="D17" s="13" t="str">
        <f>'[1]Access-Jul'!D14</f>
        <v>F</v>
      </c>
      <c r="E17" s="13" t="str">
        <f>'[1]Access-Jul'!E14</f>
        <v>3</v>
      </c>
      <c r="F17" s="13" t="str">
        <f>'[1]Access-Jul'!F14</f>
        <v>0100</v>
      </c>
      <c r="G17" s="15">
        <f>'[1]Access-Jul'!G14</f>
        <v>0</v>
      </c>
      <c r="H17" s="15">
        <f>'[1]Access-Jul'!H14</f>
        <v>0</v>
      </c>
      <c r="I17" s="15">
        <f>'[1]Access-Jul'!I14</f>
        <v>0</v>
      </c>
      <c r="J17" s="15">
        <f>'[1]Access-Jul'!J14</f>
        <v>0</v>
      </c>
      <c r="K17" s="15">
        <f>'[1]Access-Jul'!K14</f>
        <v>0</v>
      </c>
      <c r="L17" s="15">
        <f>'[1]Access-Jul'!L14</f>
        <v>0</v>
      </c>
      <c r="M17" s="15">
        <f>'[1]Access-Jul'!M14</f>
        <v>117061881</v>
      </c>
      <c r="N17" s="16">
        <f>'[1]Access-Jul'!N14</f>
        <v>117061881</v>
      </c>
      <c r="O17" s="17">
        <f>+'[1]Access-Jul'!R14</f>
        <v>116663366.59999999</v>
      </c>
      <c r="P17" s="18">
        <f>+'[1]Access-Jul'!S14</f>
        <v>0.99660000000000004</v>
      </c>
      <c r="Q17" s="19">
        <f>'[1]Access-Jul'!W14</f>
        <v>116663366.59999999</v>
      </c>
      <c r="R17" s="18">
        <f>'[1]Access-Jul'!X14</f>
        <v>0.99660000000000004</v>
      </c>
      <c r="S17" s="19">
        <f>'[1]Access-Jul'!AA14</f>
        <v>116663366.59999999</v>
      </c>
      <c r="T17" s="18">
        <f>'[1]Access-Jul'!AB14</f>
        <v>0.99660000000000004</v>
      </c>
    </row>
    <row r="18" spans="1:20" ht="25.5" customHeight="1" x14ac:dyDescent="0.2">
      <c r="A18" s="13" t="str">
        <f>'[1]Access-Jul'!A15</f>
        <v>0901.0625</v>
      </c>
      <c r="B18" s="14" t="str">
        <f>'[1]Access-Jul'!B15</f>
        <v>Operações Especiais: Cumprimento de Sentenças Judiciais / Requisitório de Pequeno Valor</v>
      </c>
      <c r="C18" s="21" t="str">
        <f>'[1]Access-Jul'!C15</f>
        <v>28.846</v>
      </c>
      <c r="D18" s="13" t="str">
        <f>'[1]Access-Jul'!D15</f>
        <v>S</v>
      </c>
      <c r="E18" s="13" t="str">
        <f>'[1]Access-Jul'!E15</f>
        <v>3</v>
      </c>
      <c r="F18" s="13" t="str">
        <f>'[1]Access-Jul'!F15</f>
        <v>0100</v>
      </c>
      <c r="G18" s="15">
        <f>'[1]Access-Jul'!G15</f>
        <v>0</v>
      </c>
      <c r="H18" s="15">
        <f>'[1]Access-Jul'!H15</f>
        <v>0</v>
      </c>
      <c r="I18" s="15">
        <f>'[1]Access-Jul'!I15</f>
        <v>0</v>
      </c>
      <c r="J18" s="15">
        <f>'[1]Access-Jul'!J15</f>
        <v>0</v>
      </c>
      <c r="K18" s="15">
        <f>'[1]Access-Jul'!K15</f>
        <v>0</v>
      </c>
      <c r="L18" s="15">
        <f>'[1]Access-Jul'!L15</f>
        <v>0</v>
      </c>
      <c r="M18" s="15">
        <f>'[1]Access-Jul'!M15</f>
        <v>835634062</v>
      </c>
      <c r="N18" s="16">
        <f>'[1]Access-Jul'!N15</f>
        <v>835634062</v>
      </c>
      <c r="O18" s="17">
        <f>+'[1]Access-Jul'!R15</f>
        <v>834282402.34000003</v>
      </c>
      <c r="P18" s="18">
        <f>+'[1]Access-Jul'!S15</f>
        <v>0.99839999999999995</v>
      </c>
      <c r="Q18" s="19">
        <f>'[1]Access-Jul'!W15</f>
        <v>834282402.34000003</v>
      </c>
      <c r="R18" s="18">
        <f>'[1]Access-Jul'!X15</f>
        <v>0.99839999999999995</v>
      </c>
      <c r="S18" s="19">
        <f>'[1]Access-Jul'!AA15</f>
        <v>834282402.34000003</v>
      </c>
      <c r="T18" s="18">
        <f>'[1]Access-Jul'!AB15</f>
        <v>0.99839999999999995</v>
      </c>
    </row>
    <row r="20" spans="1:20" ht="25.5" customHeight="1" x14ac:dyDescent="0.2">
      <c r="P20" s="24"/>
    </row>
    <row r="21" spans="1:20" ht="25.5" customHeight="1" x14ac:dyDescent="0.2">
      <c r="P21" s="24"/>
    </row>
    <row r="22" spans="1:20" ht="25.5" customHeight="1" x14ac:dyDescent="0.2">
      <c r="P22" s="24"/>
    </row>
    <row r="23" spans="1:20" ht="25.5" customHeight="1" x14ac:dyDescent="0.2">
      <c r="P23" s="24"/>
    </row>
    <row r="24" spans="1:20" ht="25.5" customHeight="1" x14ac:dyDescent="0.2">
      <c r="P24" s="24"/>
    </row>
    <row r="25" spans="1:20" s="23" customFormat="1" ht="25.5" customHeight="1" x14ac:dyDescent="0.2">
      <c r="A25" s="22"/>
      <c r="B25" s="22"/>
      <c r="C25" s="22"/>
      <c r="D25" s="22"/>
      <c r="E25" s="22"/>
      <c r="F25" s="22"/>
      <c r="P25" s="24"/>
      <c r="R25" s="25"/>
      <c r="T25" s="25"/>
    </row>
    <row r="26" spans="1:20" s="23" customFormat="1" ht="25.5" customHeight="1" x14ac:dyDescent="0.2">
      <c r="A26" s="22"/>
      <c r="B26" s="22"/>
      <c r="C26" s="22"/>
      <c r="D26" s="22"/>
      <c r="E26" s="22"/>
      <c r="F26" s="22"/>
      <c r="P26" s="24"/>
      <c r="R26" s="25"/>
      <c r="T26" s="25"/>
    </row>
    <row r="27" spans="1:20" s="23" customFormat="1" ht="25.5" customHeight="1" x14ac:dyDescent="0.2">
      <c r="A27" s="22"/>
      <c r="B27" s="22"/>
      <c r="C27" s="22"/>
      <c r="D27" s="22"/>
      <c r="E27" s="22"/>
      <c r="F27" s="22"/>
      <c r="P27" s="24"/>
      <c r="R27" s="25"/>
      <c r="T27" s="25"/>
    </row>
    <row r="28" spans="1:20" s="23" customFormat="1" ht="25.5" customHeight="1" x14ac:dyDescent="0.2">
      <c r="A28" s="22"/>
      <c r="B28" s="22"/>
      <c r="C28" s="22"/>
      <c r="D28" s="22"/>
      <c r="E28" s="22"/>
      <c r="F28" s="22"/>
      <c r="P28" s="24"/>
      <c r="R28" s="25"/>
      <c r="T28" s="25"/>
    </row>
    <row r="29" spans="1:20" s="23" customFormat="1" ht="25.5" customHeight="1" x14ac:dyDescent="0.2">
      <c r="A29" s="22"/>
      <c r="B29" s="22"/>
      <c r="C29" s="22"/>
      <c r="D29" s="22"/>
      <c r="E29" s="22"/>
      <c r="F29" s="22"/>
      <c r="P29" s="24"/>
      <c r="R29" s="25"/>
      <c r="T29" s="25"/>
    </row>
    <row r="30" spans="1:20" s="23" customFormat="1" ht="25.5" customHeight="1" x14ac:dyDescent="0.2">
      <c r="A30" s="22"/>
      <c r="B30" s="22"/>
      <c r="C30" s="22"/>
      <c r="D30" s="22"/>
      <c r="E30" s="22"/>
      <c r="F30" s="22"/>
      <c r="P30" s="24"/>
      <c r="R30" s="25"/>
      <c r="T30" s="25"/>
    </row>
    <row r="31" spans="1:20" s="23" customFormat="1" ht="25.5" customHeight="1" x14ac:dyDescent="0.2">
      <c r="A31" s="22"/>
      <c r="B31" s="22"/>
      <c r="C31" s="22"/>
      <c r="D31" s="22"/>
      <c r="E31" s="22"/>
      <c r="F31" s="22"/>
      <c r="P31" s="24"/>
      <c r="R31" s="25"/>
      <c r="T31" s="25"/>
    </row>
    <row r="32" spans="1:20" s="23" customFormat="1" ht="25.5" customHeight="1" x14ac:dyDescent="0.2">
      <c r="A32" s="22"/>
      <c r="B32" s="22"/>
      <c r="C32" s="22"/>
      <c r="D32" s="22"/>
      <c r="E32" s="22"/>
      <c r="F32" s="22"/>
      <c r="R32" s="25"/>
      <c r="T32" s="25"/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2017-10-17T13:57:56Z</dcterms:created>
  <dcterms:modified xsi:type="dcterms:W3CDTF">2017-10-17T13:58:32Z</dcterms:modified>
</cp:coreProperties>
</file>