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Ago!$A$1:$T$21</definedName>
  </definedNames>
  <calcPr calcId="145621"/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<sst xmlns="http://schemas.openxmlformats.org/spreadsheetml/2006/main" count="22" uniqueCount="20">
  <si>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AGOSTO/2014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</si>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</sst>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8840597</v>
          </cell>
          <cell r="I2">
            <v>0</v>
          </cell>
          <cell r="J2">
            <v>0</v>
          </cell>
          <cell r="K2">
            <v>8840597</v>
          </cell>
          <cell r="L2">
            <v>17952872</v>
          </cell>
          <cell r="M2">
            <v>0</v>
          </cell>
          <cell r="N2">
            <v>26793469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20834596</v>
          </cell>
          <cell r="H3">
            <v>0</v>
          </cell>
          <cell r="I3">
            <v>0</v>
          </cell>
          <cell r="J3">
            <v>0</v>
          </cell>
          <cell r="K3">
            <v>20834596</v>
          </cell>
          <cell r="L3">
            <v>0</v>
          </cell>
          <cell r="M3">
            <v>0</v>
          </cell>
          <cell r="N3">
            <v>20834596</v>
          </cell>
          <cell r="R3">
            <v>8175680.6399999997</v>
          </cell>
          <cell r="S3">
            <v>0.39240000000000003</v>
          </cell>
          <cell r="W3">
            <v>8175680.6399999997</v>
          </cell>
          <cell r="X3">
            <v>0.39240000000000003</v>
          </cell>
          <cell r="AA3">
            <v>8034531.6399999997</v>
          </cell>
          <cell r="AB3">
            <v>0.3856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32665404</v>
          </cell>
          <cell r="H4">
            <v>0</v>
          </cell>
          <cell r="I4">
            <v>0</v>
          </cell>
          <cell r="J4">
            <v>0</v>
          </cell>
          <cell r="K4">
            <v>32665404</v>
          </cell>
          <cell r="L4">
            <v>27560318.32</v>
          </cell>
          <cell r="M4">
            <v>0</v>
          </cell>
          <cell r="N4">
            <v>60225722.32</v>
          </cell>
          <cell r="R4">
            <v>32665404</v>
          </cell>
          <cell r="S4">
            <v>0.54239999999999999</v>
          </cell>
          <cell r="W4">
            <v>32665404</v>
          </cell>
          <cell r="X4">
            <v>0.54239999999999999</v>
          </cell>
          <cell r="AA4">
            <v>32665404</v>
          </cell>
          <cell r="AB4">
            <v>0.54239999999999999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180400</v>
          </cell>
          <cell r="H5">
            <v>0</v>
          </cell>
          <cell r="I5">
            <v>0</v>
          </cell>
          <cell r="J5">
            <v>0</v>
          </cell>
          <cell r="K5">
            <v>180400</v>
          </cell>
          <cell r="L5">
            <v>261305.58</v>
          </cell>
          <cell r="M5">
            <v>0</v>
          </cell>
          <cell r="N5">
            <v>441705.58</v>
          </cell>
          <cell r="R5">
            <v>92237.6</v>
          </cell>
          <cell r="S5">
            <v>0.20880000000000001</v>
          </cell>
          <cell r="W5">
            <v>92237.6</v>
          </cell>
          <cell r="X5">
            <v>0.20880000000000001</v>
          </cell>
          <cell r="AA5">
            <v>92237.6</v>
          </cell>
          <cell r="AB5">
            <v>0.20880000000000001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52200000</v>
          </cell>
          <cell r="H6">
            <v>0</v>
          </cell>
          <cell r="I6">
            <v>0</v>
          </cell>
          <cell r="J6">
            <v>0</v>
          </cell>
          <cell r="K6">
            <v>52200000</v>
          </cell>
          <cell r="L6">
            <v>45873480.600000001</v>
          </cell>
          <cell r="M6">
            <v>0</v>
          </cell>
          <cell r="N6">
            <v>98073480.599999994</v>
          </cell>
          <cell r="R6">
            <v>34076785.840000004</v>
          </cell>
          <cell r="S6">
            <v>0.34749999999999998</v>
          </cell>
          <cell r="W6">
            <v>34070282.619999997</v>
          </cell>
          <cell r="X6">
            <v>0.34739999999999999</v>
          </cell>
          <cell r="AA6">
            <v>34070282.619999997</v>
          </cell>
          <cell r="AB6">
            <v>0.34739999999999999</v>
          </cell>
        </row>
        <row r="7">
          <cell r="A7" t="str">
            <v>0569.12SX</v>
          </cell>
          <cell r="B7" t="str">
            <v>Prestação Jurisdicional na Justiça Federal / Aquisição de Imóveis para Funcionamento do TRF da 3ª Região em São Paulo "Unidade C"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17000000</v>
          </cell>
          <cell r="H7">
            <v>0</v>
          </cell>
          <cell r="I7">
            <v>9639828</v>
          </cell>
          <cell r="J7">
            <v>-7360172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3</v>
          </cell>
          <cell r="F8" t="str">
            <v>0100</v>
          </cell>
          <cell r="G8">
            <v>10413932</v>
          </cell>
          <cell r="H8">
            <v>0</v>
          </cell>
          <cell r="I8">
            <v>0</v>
          </cell>
          <cell r="J8">
            <v>0</v>
          </cell>
          <cell r="K8">
            <v>10413932</v>
          </cell>
          <cell r="L8">
            <v>0</v>
          </cell>
          <cell r="M8">
            <v>0</v>
          </cell>
          <cell r="N8">
            <v>10413932</v>
          </cell>
          <cell r="R8">
            <v>9858253.75</v>
          </cell>
          <cell r="S8">
            <v>0.9466</v>
          </cell>
          <cell r="W8">
            <v>5894153.2599999998</v>
          </cell>
          <cell r="X8">
            <v>0.56599999999999995</v>
          </cell>
          <cell r="AA8">
            <v>5881860.1900000004</v>
          </cell>
          <cell r="AB8">
            <v>0.56479999999999997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4</v>
          </cell>
          <cell r="F9" t="str">
            <v>0100</v>
          </cell>
          <cell r="G9">
            <v>10000</v>
          </cell>
          <cell r="H9">
            <v>0</v>
          </cell>
          <cell r="I9">
            <v>0</v>
          </cell>
          <cell r="J9">
            <v>0</v>
          </cell>
          <cell r="K9">
            <v>10000</v>
          </cell>
          <cell r="L9">
            <v>0</v>
          </cell>
          <cell r="M9">
            <v>0</v>
          </cell>
          <cell r="N9">
            <v>10000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0569.2010</v>
          </cell>
          <cell r="B10" t="str">
            <v>Prestação Jurisdicional na Justiça Federal / Assist. Pré-Escolar aos Dep. dos Serv e Emp.</v>
          </cell>
          <cell r="C10" t="str">
            <v>02.365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1689732</v>
          </cell>
          <cell r="H10">
            <v>0</v>
          </cell>
          <cell r="I10">
            <v>0</v>
          </cell>
          <cell r="J10">
            <v>0</v>
          </cell>
          <cell r="K10">
            <v>1689732</v>
          </cell>
          <cell r="L10">
            <v>0</v>
          </cell>
          <cell r="M10">
            <v>0</v>
          </cell>
          <cell r="N10">
            <v>1689732</v>
          </cell>
          <cell r="R10">
            <v>1689565.73</v>
          </cell>
          <cell r="S10">
            <v>0.99990000000000001</v>
          </cell>
          <cell r="W10">
            <v>1131403.82</v>
          </cell>
          <cell r="X10">
            <v>0.66959999999999997</v>
          </cell>
          <cell r="AA10">
            <v>1131403.82</v>
          </cell>
          <cell r="AB10">
            <v>0.66959999999999997</v>
          </cell>
        </row>
        <row r="11">
          <cell r="A11" t="str">
            <v>0569.2011</v>
          </cell>
          <cell r="B11" t="str">
            <v>Prestação Jurisdicional na Justiça Federal / Auxílio-Transporte aos Servidores Civis, Empregados e Militares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1117050</v>
          </cell>
          <cell r="H11">
            <v>0</v>
          </cell>
          <cell r="I11">
            <v>0</v>
          </cell>
          <cell r="J11">
            <v>0</v>
          </cell>
          <cell r="K11">
            <v>1117050</v>
          </cell>
          <cell r="L11">
            <v>0</v>
          </cell>
          <cell r="M11">
            <v>0</v>
          </cell>
          <cell r="N11">
            <v>1117050</v>
          </cell>
          <cell r="R11">
            <v>1117050</v>
          </cell>
          <cell r="S11">
            <v>1</v>
          </cell>
          <cell r="W11">
            <v>455142.22</v>
          </cell>
          <cell r="X11">
            <v>0.40749999999999997</v>
          </cell>
          <cell r="AA11">
            <v>455142.22</v>
          </cell>
          <cell r="AB11">
            <v>0.40749999999999997</v>
          </cell>
        </row>
        <row r="12">
          <cell r="A12" t="str">
            <v>0569.2012</v>
          </cell>
          <cell r="B12" t="str">
            <v>Prestação Jurisdicional na Justiça Federal / Auxílio Alimentação aos Servid. E Empreg.</v>
          </cell>
          <cell r="C12" t="str">
            <v>02.306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16213560</v>
          </cell>
          <cell r="H12">
            <v>943374</v>
          </cell>
          <cell r="I12">
            <v>0</v>
          </cell>
          <cell r="J12">
            <v>0</v>
          </cell>
          <cell r="K12">
            <v>17156934</v>
          </cell>
          <cell r="L12">
            <v>0</v>
          </cell>
          <cell r="M12">
            <v>0</v>
          </cell>
          <cell r="N12">
            <v>17156934</v>
          </cell>
          <cell r="R12">
            <v>16213560</v>
          </cell>
          <cell r="S12">
            <v>0.94499999999999995</v>
          </cell>
          <cell r="W12">
            <v>11856857.41</v>
          </cell>
          <cell r="X12">
            <v>0.69110000000000005</v>
          </cell>
          <cell r="AA12">
            <v>11856857.41</v>
          </cell>
          <cell r="AB12">
            <v>0.69110000000000005</v>
          </cell>
        </row>
        <row r="13">
          <cell r="A13" t="str">
            <v>0569.20TP</v>
          </cell>
          <cell r="B13" t="str">
            <v>Prestação Jurisdicional na Justiça Federal / Pagamento de Pessoal Ativo da União</v>
          </cell>
          <cell r="C13" t="str">
            <v>02.122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292900000</v>
          </cell>
          <cell r="H13">
            <v>14121939</v>
          </cell>
          <cell r="I13">
            <v>0</v>
          </cell>
          <cell r="J13">
            <v>0</v>
          </cell>
          <cell r="K13">
            <v>307021939</v>
          </cell>
          <cell r="L13">
            <v>259247932.5</v>
          </cell>
          <cell r="M13">
            <v>0</v>
          </cell>
          <cell r="N13">
            <v>566269871.5</v>
          </cell>
          <cell r="R13">
            <v>204965195.78</v>
          </cell>
          <cell r="S13">
            <v>0.36199999999999999</v>
          </cell>
          <cell r="W13">
            <v>204874963.21000001</v>
          </cell>
          <cell r="X13">
            <v>0.36180000000000001</v>
          </cell>
          <cell r="AA13">
            <v>204189712.19999999</v>
          </cell>
          <cell r="AB13">
            <v>0.36059999999999998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7300000</v>
          </cell>
          <cell r="H14">
            <v>0</v>
          </cell>
          <cell r="I14">
            <v>2850000</v>
          </cell>
          <cell r="J14">
            <v>0</v>
          </cell>
          <cell r="K14">
            <v>4450000</v>
          </cell>
          <cell r="L14">
            <v>0</v>
          </cell>
          <cell r="M14">
            <v>0</v>
          </cell>
          <cell r="N14">
            <v>4450000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0569.4257</v>
          </cell>
          <cell r="B15" t="str">
            <v>Prestação Jurisdicional na Justiça Federal / Julgamento de Causas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44704117</v>
          </cell>
          <cell r="H15">
            <v>1451367</v>
          </cell>
          <cell r="I15">
            <v>0</v>
          </cell>
          <cell r="J15">
            <v>0</v>
          </cell>
          <cell r="K15">
            <v>46155484</v>
          </cell>
          <cell r="L15">
            <v>40000</v>
          </cell>
          <cell r="M15">
            <v>0</v>
          </cell>
          <cell r="N15">
            <v>46195484</v>
          </cell>
          <cell r="R15">
            <v>39501725.810000002</v>
          </cell>
          <cell r="S15">
            <v>0.85509999999999997</v>
          </cell>
          <cell r="W15">
            <v>21865862.93</v>
          </cell>
          <cell r="X15">
            <v>0.4733</v>
          </cell>
          <cell r="AA15">
            <v>21798914.899999999</v>
          </cell>
          <cell r="AB15">
            <v>0.47189999999999999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0127</v>
          </cell>
          <cell r="G16">
            <v>8590932</v>
          </cell>
          <cell r="H16">
            <v>0</v>
          </cell>
          <cell r="I16">
            <v>0</v>
          </cell>
          <cell r="J16">
            <v>0</v>
          </cell>
          <cell r="K16">
            <v>8590932</v>
          </cell>
          <cell r="L16">
            <v>0</v>
          </cell>
          <cell r="M16">
            <v>0</v>
          </cell>
          <cell r="N16">
            <v>8590932</v>
          </cell>
          <cell r="R16">
            <v>7339830.0099999998</v>
          </cell>
          <cell r="S16">
            <v>0.85440000000000005</v>
          </cell>
          <cell r="W16">
            <v>4348875.2699999996</v>
          </cell>
          <cell r="X16">
            <v>0.50619999999999998</v>
          </cell>
          <cell r="AA16">
            <v>4348875.2699999996</v>
          </cell>
          <cell r="AB16">
            <v>0.50619999999999998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0150</v>
          </cell>
          <cell r="G17">
            <v>675000</v>
          </cell>
          <cell r="H17">
            <v>0</v>
          </cell>
          <cell r="I17">
            <v>0</v>
          </cell>
          <cell r="J17">
            <v>0</v>
          </cell>
          <cell r="K17">
            <v>675000</v>
          </cell>
          <cell r="L17">
            <v>0</v>
          </cell>
          <cell r="M17">
            <v>0</v>
          </cell>
          <cell r="N17">
            <v>675000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4</v>
          </cell>
          <cell r="F18" t="str">
            <v>0100</v>
          </cell>
          <cell r="G18">
            <v>4881943</v>
          </cell>
          <cell r="H18">
            <v>6450000</v>
          </cell>
          <cell r="I18">
            <v>497588</v>
          </cell>
          <cell r="J18">
            <v>0</v>
          </cell>
          <cell r="K18">
            <v>10834355</v>
          </cell>
          <cell r="L18">
            <v>5500000</v>
          </cell>
          <cell r="M18">
            <v>0</v>
          </cell>
          <cell r="N18">
            <v>16334355</v>
          </cell>
          <cell r="R18">
            <v>1789238.34</v>
          </cell>
          <cell r="S18">
            <v>0.1095</v>
          </cell>
          <cell r="W18">
            <v>538464.43000000005</v>
          </cell>
          <cell r="X18">
            <v>3.3000000000000002E-2</v>
          </cell>
          <cell r="AA18">
            <v>505324.43</v>
          </cell>
          <cell r="AB18">
            <v>3.09E-2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tabSelected="1" view="pageBreakPreview" zoomScale="55" zoomScaleNormal="75" zoomScaleSheetLayoutView="55" workbookViewId="0">
      <selection sqref="A1:T1"/>
    </sheetView>
  </sheetViews>
  <sheetFormatPr defaultRowHeight="25.5" customHeight="1" x14ac:dyDescent="0.2"/>
  <cols>
    <col min="1" max="1" width="13.140625" style="20" bestFit="1" customWidth="1"/>
    <col min="2" max="2" width="89.28515625" style="20" bestFit="1" customWidth="1"/>
    <col min="3" max="3" width="11.140625" style="20" bestFit="1" customWidth="1"/>
    <col min="4" max="4" width="6.85546875" style="20" bestFit="1" customWidth="1"/>
    <col min="5" max="5" width="5.42578125" style="20" bestFit="1" customWidth="1"/>
    <col min="6" max="6" width="6.42578125" style="20" bestFit="1" customWidth="1"/>
    <col min="7" max="7" width="15.7109375" style="21" bestFit="1" customWidth="1"/>
    <col min="8" max="8" width="12.85546875" style="21" bestFit="1" customWidth="1"/>
    <col min="9" max="9" width="13.85546875" style="21" customWidth="1"/>
    <col min="10" max="10" width="14" style="21" bestFit="1" customWidth="1"/>
    <col min="11" max="11" width="19" style="21" bestFit="1" customWidth="1"/>
    <col min="12" max="12" width="15.7109375" style="21" bestFit="1" customWidth="1"/>
    <col min="13" max="13" width="9.85546875" style="21" bestFit="1" customWidth="1"/>
    <col min="14" max="14" width="16.140625" style="21" bestFit="1" customWidth="1"/>
    <col min="15" max="15" width="15.7109375" style="21" bestFit="1" customWidth="1"/>
    <col min="16" max="16" width="8.85546875" style="22" bestFit="1" customWidth="1"/>
    <col min="17" max="17" width="15.7109375" style="21" bestFit="1" customWidth="1"/>
    <col min="18" max="18" width="8.140625" style="22" bestFit="1" customWidth="1"/>
    <col min="19" max="19" width="15.42578125" style="21" bestFit="1" customWidth="1"/>
    <col min="20" max="20" width="8.140625" style="22" bestFit="1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'[1]Access-Ago'!A2</f>
        <v>0089.0181</v>
      </c>
      <c r="B5" s="16" t="str">
        <f>'[1]Access-Ago'!B2</f>
        <v>Previdência de Inativos e Pensionistas da União / Pagamento de Aposentadorias e Pensões - Servidores Civis</v>
      </c>
      <c r="C5" s="15" t="str">
        <f>'[1]Access-Ago'!C2</f>
        <v>09.272</v>
      </c>
      <c r="D5" s="15" t="str">
        <f>'[1]Access-Ago'!D2</f>
        <v>S</v>
      </c>
      <c r="E5" s="15" t="str">
        <f>'[1]Access-Ago'!E2</f>
        <v>1</v>
      </c>
      <c r="F5" s="15" t="str">
        <f>'[1]Access-Ago'!F2</f>
        <v>0100</v>
      </c>
      <c r="G5" s="17">
        <f>'[1]Access-Ago'!G2</f>
        <v>0</v>
      </c>
      <c r="H5" s="17">
        <f>'[1]Access-Ago'!H2</f>
        <v>8840597</v>
      </c>
      <c r="I5" s="17">
        <f>'[1]Access-Ago'!I2</f>
        <v>0</v>
      </c>
      <c r="J5" s="17">
        <f>'[1]Access-Ago'!J2</f>
        <v>0</v>
      </c>
      <c r="K5" s="17">
        <f>'[1]Access-Ago'!K2</f>
        <v>8840597</v>
      </c>
      <c r="L5" s="17">
        <f>'[1]Access-Ago'!L2</f>
        <v>17952872</v>
      </c>
      <c r="M5" s="17">
        <f>'[1]Access-Ago'!M2</f>
        <v>0</v>
      </c>
      <c r="N5" s="17">
        <f>'[1]Access-Ago'!N2</f>
        <v>26793469</v>
      </c>
      <c r="O5" s="17">
        <f>'[1]Access-Ago'!R2</f>
        <v>0</v>
      </c>
      <c r="P5" s="18">
        <f>'[1]Access-Ago'!S2</f>
        <v>0</v>
      </c>
      <c r="Q5" s="17">
        <f>'[1]Access-Ago'!W2</f>
        <v>0</v>
      </c>
      <c r="R5" s="18">
        <f>'[1]Access-Ago'!X2</f>
        <v>0</v>
      </c>
      <c r="S5" s="17">
        <f>'[1]Access-Ago'!AA2</f>
        <v>0</v>
      </c>
      <c r="T5" s="18">
        <f>'[1]Access-Ago'!AB2</f>
        <v>0</v>
      </c>
    </row>
    <row r="6" spans="1:20" ht="25.5" customHeight="1" x14ac:dyDescent="0.2">
      <c r="A6" s="15" t="str">
        <f>'[1]Access-Ago'!A3</f>
        <v>0089.0181</v>
      </c>
      <c r="B6" s="16" t="str">
        <f>'[1]Access-Ago'!B3</f>
        <v>Previdência de Inativos e Pensionistas da União / Pagamento de Aposentadorias e Pensões - Servidores Civis</v>
      </c>
      <c r="C6" s="15" t="str">
        <f>'[1]Access-Ago'!C3</f>
        <v>09.272</v>
      </c>
      <c r="D6" s="15" t="str">
        <f>'[1]Access-Ago'!D3</f>
        <v>S</v>
      </c>
      <c r="E6" s="15" t="str">
        <f>'[1]Access-Ago'!E3</f>
        <v>1</v>
      </c>
      <c r="F6" s="15" t="str">
        <f>'[1]Access-Ago'!F3</f>
        <v>0156</v>
      </c>
      <c r="G6" s="17">
        <f>'[1]Access-Ago'!G3</f>
        <v>20834596</v>
      </c>
      <c r="H6" s="17">
        <f>'[1]Access-Ago'!H3</f>
        <v>0</v>
      </c>
      <c r="I6" s="17">
        <f>'[1]Access-Ago'!I3</f>
        <v>0</v>
      </c>
      <c r="J6" s="17">
        <f>'[1]Access-Ago'!J3</f>
        <v>0</v>
      </c>
      <c r="K6" s="17">
        <f>'[1]Access-Ago'!K3</f>
        <v>20834596</v>
      </c>
      <c r="L6" s="17">
        <f>'[1]Access-Ago'!L3</f>
        <v>0</v>
      </c>
      <c r="M6" s="17">
        <f>'[1]Access-Ago'!M3</f>
        <v>0</v>
      </c>
      <c r="N6" s="17">
        <f>'[1]Access-Ago'!N3</f>
        <v>20834596</v>
      </c>
      <c r="O6" s="17">
        <f>'[1]Access-Ago'!R3</f>
        <v>8175680.6399999997</v>
      </c>
      <c r="P6" s="18">
        <f>'[1]Access-Ago'!S3</f>
        <v>0.39240000000000003</v>
      </c>
      <c r="Q6" s="17">
        <f>'[1]Access-Ago'!W3</f>
        <v>8175680.6399999997</v>
      </c>
      <c r="R6" s="18">
        <f>'[1]Access-Ago'!X3</f>
        <v>0.39240000000000003</v>
      </c>
      <c r="S6" s="17">
        <f>'[1]Access-Ago'!AA3</f>
        <v>8034531.6399999997</v>
      </c>
      <c r="T6" s="18">
        <f>'[1]Access-Ago'!AB3</f>
        <v>0.3856</v>
      </c>
    </row>
    <row r="7" spans="1:20" ht="25.5" customHeight="1" x14ac:dyDescent="0.2">
      <c r="A7" s="15" t="str">
        <f>'[1]Access-Ago'!A4</f>
        <v>0089.0181</v>
      </c>
      <c r="B7" s="16" t="str">
        <f>'[1]Access-Ago'!B4</f>
        <v>Previdência de Inativos e Pensionistas da União / Pagamento de Aposentadorias e Pensões - Servidores Civis</v>
      </c>
      <c r="C7" s="15" t="str">
        <f>'[1]Access-Ago'!C4</f>
        <v>09.272</v>
      </c>
      <c r="D7" s="15" t="str">
        <f>'[1]Access-Ago'!D4</f>
        <v>S</v>
      </c>
      <c r="E7" s="15" t="str">
        <f>'[1]Access-Ago'!E4</f>
        <v>1</v>
      </c>
      <c r="F7" s="15" t="str">
        <f>'[1]Access-Ago'!F4</f>
        <v>0169</v>
      </c>
      <c r="G7" s="17">
        <f>'[1]Access-Ago'!G4</f>
        <v>32665404</v>
      </c>
      <c r="H7" s="17">
        <f>'[1]Access-Ago'!H4</f>
        <v>0</v>
      </c>
      <c r="I7" s="17">
        <f>'[1]Access-Ago'!I4</f>
        <v>0</v>
      </c>
      <c r="J7" s="17">
        <f>'[1]Access-Ago'!J4</f>
        <v>0</v>
      </c>
      <c r="K7" s="17">
        <f>'[1]Access-Ago'!K4</f>
        <v>32665404</v>
      </c>
      <c r="L7" s="17">
        <f>'[1]Access-Ago'!L4</f>
        <v>27560318.32</v>
      </c>
      <c r="M7" s="17">
        <f>'[1]Access-Ago'!M4</f>
        <v>0</v>
      </c>
      <c r="N7" s="17">
        <f>'[1]Access-Ago'!N4</f>
        <v>60225722.32</v>
      </c>
      <c r="O7" s="17">
        <f>'[1]Access-Ago'!R4</f>
        <v>32665404</v>
      </c>
      <c r="P7" s="18">
        <f>'[1]Access-Ago'!S4</f>
        <v>0.54239999999999999</v>
      </c>
      <c r="Q7" s="17">
        <f>'[1]Access-Ago'!W4</f>
        <v>32665404</v>
      </c>
      <c r="R7" s="18">
        <f>'[1]Access-Ago'!X4</f>
        <v>0.54239999999999999</v>
      </c>
      <c r="S7" s="17">
        <f>'[1]Access-Ago'!AA4</f>
        <v>32665404</v>
      </c>
      <c r="T7" s="18">
        <f>'[1]Access-Ago'!AB4</f>
        <v>0.54239999999999999</v>
      </c>
    </row>
    <row r="8" spans="1:20" ht="25.5" customHeight="1" x14ac:dyDescent="0.2">
      <c r="A8" s="15" t="str">
        <f>'[1]Access-Ago'!A5</f>
        <v>0569.00M1</v>
      </c>
      <c r="B8" s="16" t="str">
        <f>'[1]Access-Ago'!B5</f>
        <v>Prestação Jurisdicional na Justiça Federal / Benefícios Assistenciais Decorrentes do Aux. Funeral e Natalidade</v>
      </c>
      <c r="C8" s="15" t="str">
        <f>'[1]Access-Ago'!C5</f>
        <v>02.331</v>
      </c>
      <c r="D8" s="15" t="str">
        <f>'[1]Access-Ago'!D5</f>
        <v>F</v>
      </c>
      <c r="E8" s="15" t="str">
        <f>'[1]Access-Ago'!E5</f>
        <v>3</v>
      </c>
      <c r="F8" s="15" t="str">
        <f>'[1]Access-Ago'!F5</f>
        <v>0100</v>
      </c>
      <c r="G8" s="17">
        <f>'[1]Access-Ago'!G5</f>
        <v>180400</v>
      </c>
      <c r="H8" s="17">
        <f>'[1]Access-Ago'!H5</f>
        <v>0</v>
      </c>
      <c r="I8" s="17">
        <f>'[1]Access-Ago'!I5</f>
        <v>0</v>
      </c>
      <c r="J8" s="17">
        <f>'[1]Access-Ago'!J5</f>
        <v>0</v>
      </c>
      <c r="K8" s="17">
        <f>'[1]Access-Ago'!K5</f>
        <v>180400</v>
      </c>
      <c r="L8" s="17">
        <f>'[1]Access-Ago'!L5</f>
        <v>261305.58</v>
      </c>
      <c r="M8" s="17">
        <f>'[1]Access-Ago'!M5</f>
        <v>0</v>
      </c>
      <c r="N8" s="17">
        <f>'[1]Access-Ago'!N5</f>
        <v>441705.58</v>
      </c>
      <c r="O8" s="17">
        <f>'[1]Access-Ago'!R5</f>
        <v>92237.6</v>
      </c>
      <c r="P8" s="18">
        <f>'[1]Access-Ago'!S5</f>
        <v>0.20880000000000001</v>
      </c>
      <c r="Q8" s="17">
        <f>'[1]Access-Ago'!W5</f>
        <v>92237.6</v>
      </c>
      <c r="R8" s="18">
        <f>'[1]Access-Ago'!X5</f>
        <v>0.20880000000000001</v>
      </c>
      <c r="S8" s="17">
        <f>'[1]Access-Ago'!AA5</f>
        <v>92237.6</v>
      </c>
      <c r="T8" s="18">
        <f>'[1]Access-Ago'!AB5</f>
        <v>0.20880000000000001</v>
      </c>
    </row>
    <row r="9" spans="1:20" ht="25.5" customHeight="1" x14ac:dyDescent="0.2">
      <c r="A9" s="15" t="str">
        <f>'[1]Access-Ago'!A6</f>
        <v>0569.09HB</v>
      </c>
      <c r="B9" s="16" t="str">
        <f>'[1]Access-Ago'!B6</f>
        <v>Prestação Jurisdicional na Justiça Federal /Contribuição da União, de suas Autarquias e Fund. p/ Custeio Reg. Prev. Serv. Púb. Fed.</v>
      </c>
      <c r="C9" s="15" t="str">
        <f>'[1]Access-Ago'!C6</f>
        <v>02.122</v>
      </c>
      <c r="D9" s="15" t="str">
        <f>'[1]Access-Ago'!D6</f>
        <v>F</v>
      </c>
      <c r="E9" s="15" t="str">
        <f>'[1]Access-Ago'!E6</f>
        <v>1</v>
      </c>
      <c r="F9" s="15" t="str">
        <f>'[1]Access-Ago'!F6</f>
        <v>0100</v>
      </c>
      <c r="G9" s="17">
        <f>'[1]Access-Ago'!G6</f>
        <v>52200000</v>
      </c>
      <c r="H9" s="17">
        <f>'[1]Access-Ago'!H6</f>
        <v>0</v>
      </c>
      <c r="I9" s="17">
        <f>'[1]Access-Ago'!I6</f>
        <v>0</v>
      </c>
      <c r="J9" s="17">
        <f>'[1]Access-Ago'!J6</f>
        <v>0</v>
      </c>
      <c r="K9" s="17">
        <f>'[1]Access-Ago'!K6</f>
        <v>52200000</v>
      </c>
      <c r="L9" s="17">
        <f>'[1]Access-Ago'!L6</f>
        <v>45873480.600000001</v>
      </c>
      <c r="M9" s="17">
        <f>'[1]Access-Ago'!M6</f>
        <v>0</v>
      </c>
      <c r="N9" s="17">
        <f>'[1]Access-Ago'!N6</f>
        <v>98073480.599999994</v>
      </c>
      <c r="O9" s="17">
        <f>'[1]Access-Ago'!R6</f>
        <v>34076785.840000004</v>
      </c>
      <c r="P9" s="18">
        <f>'[1]Access-Ago'!S6</f>
        <v>0.34749999999999998</v>
      </c>
      <c r="Q9" s="17">
        <f>'[1]Access-Ago'!W6</f>
        <v>34070282.619999997</v>
      </c>
      <c r="R9" s="18">
        <f>'[1]Access-Ago'!X6</f>
        <v>0.34739999999999999</v>
      </c>
      <c r="S9" s="17">
        <f>'[1]Access-Ago'!AA6</f>
        <v>34070282.619999997</v>
      </c>
      <c r="T9" s="18">
        <f>'[1]Access-Ago'!AB6</f>
        <v>0.34739999999999999</v>
      </c>
    </row>
    <row r="10" spans="1:20" ht="25.5" customHeight="1" x14ac:dyDescent="0.2">
      <c r="A10" s="15" t="str">
        <f>'[1]Access-Ago'!A7</f>
        <v>0569.12SX</v>
      </c>
      <c r="B10" s="16" t="str">
        <f>'[1]Access-Ago'!B7</f>
        <v>Prestação Jurisdicional na Justiça Federal / Aquisição de Imóveis para Funcionamento do TRF da 3ª Região em São Paulo "Unidade C"</v>
      </c>
      <c r="C10" s="15" t="str">
        <f>'[1]Access-Ago'!C7</f>
        <v>02.122</v>
      </c>
      <c r="D10" s="15" t="str">
        <f>'[1]Access-Ago'!D7</f>
        <v>F</v>
      </c>
      <c r="E10" s="15" t="str">
        <f>'[1]Access-Ago'!E7</f>
        <v>5</v>
      </c>
      <c r="F10" s="15" t="str">
        <f>'[1]Access-Ago'!F7</f>
        <v>0100</v>
      </c>
      <c r="G10" s="17">
        <f>'[1]Access-Ago'!G7</f>
        <v>17000000</v>
      </c>
      <c r="H10" s="17">
        <f>'[1]Access-Ago'!H7</f>
        <v>0</v>
      </c>
      <c r="I10" s="17">
        <f>'[1]Access-Ago'!I7</f>
        <v>9639828</v>
      </c>
      <c r="J10" s="17">
        <f>'[1]Access-Ago'!J7</f>
        <v>-7360172</v>
      </c>
      <c r="K10" s="17">
        <f>'[1]Access-Ago'!K7</f>
        <v>0</v>
      </c>
      <c r="L10" s="17">
        <f>'[1]Access-Ago'!L7</f>
        <v>0</v>
      </c>
      <c r="M10" s="17">
        <f>'[1]Access-Ago'!M7</f>
        <v>0</v>
      </c>
      <c r="N10" s="17">
        <f>'[1]Access-Ago'!N7</f>
        <v>0</v>
      </c>
      <c r="O10" s="17">
        <f>'[1]Access-Ago'!R7</f>
        <v>0</v>
      </c>
      <c r="P10" s="18">
        <f>'[1]Access-Ago'!S7</f>
        <v>0</v>
      </c>
      <c r="Q10" s="17">
        <f>'[1]Access-Ago'!W7</f>
        <v>0</v>
      </c>
      <c r="R10" s="18">
        <f>'[1]Access-Ago'!X7</f>
        <v>0</v>
      </c>
      <c r="S10" s="17">
        <f>'[1]Access-Ago'!AA7</f>
        <v>0</v>
      </c>
      <c r="T10" s="18">
        <f>'[1]Access-Ago'!AB7</f>
        <v>0</v>
      </c>
    </row>
    <row r="11" spans="1:20" ht="25.5" customHeight="1" x14ac:dyDescent="0.2">
      <c r="A11" s="15" t="str">
        <f>'[1]Access-Ago'!A8</f>
        <v>0569.2004</v>
      </c>
      <c r="B11" s="16" t="str">
        <f>'[1]Access-Ago'!B8</f>
        <v>Prestação Jurisdicional na Justiça Federal / Assist. Médica e Odontol. aos Servid. Civis, Empreg., Militares e seus Depend.</v>
      </c>
      <c r="C11" s="15" t="str">
        <f>'[1]Access-Ago'!C8</f>
        <v>02.301</v>
      </c>
      <c r="D11" s="15" t="str">
        <f>'[1]Access-Ago'!D8</f>
        <v>S</v>
      </c>
      <c r="E11" s="15" t="str">
        <f>'[1]Access-Ago'!E8</f>
        <v>3</v>
      </c>
      <c r="F11" s="15" t="str">
        <f>'[1]Access-Ago'!F8</f>
        <v>0100</v>
      </c>
      <c r="G11" s="17">
        <f>'[1]Access-Ago'!G8</f>
        <v>10413932</v>
      </c>
      <c r="H11" s="17">
        <f>'[1]Access-Ago'!H8</f>
        <v>0</v>
      </c>
      <c r="I11" s="17">
        <f>'[1]Access-Ago'!I8</f>
        <v>0</v>
      </c>
      <c r="J11" s="17">
        <f>'[1]Access-Ago'!J8</f>
        <v>0</v>
      </c>
      <c r="K11" s="17">
        <f>'[1]Access-Ago'!K8</f>
        <v>10413932</v>
      </c>
      <c r="L11" s="17">
        <f>'[1]Access-Ago'!L8</f>
        <v>0</v>
      </c>
      <c r="M11" s="17">
        <f>'[1]Access-Ago'!M8</f>
        <v>0</v>
      </c>
      <c r="N11" s="17">
        <f>'[1]Access-Ago'!N8</f>
        <v>10413932</v>
      </c>
      <c r="O11" s="17">
        <f>'[1]Access-Ago'!R8</f>
        <v>9858253.75</v>
      </c>
      <c r="P11" s="18">
        <f>'[1]Access-Ago'!S8</f>
        <v>0.9466</v>
      </c>
      <c r="Q11" s="17">
        <f>'[1]Access-Ago'!W8</f>
        <v>5894153.2599999998</v>
      </c>
      <c r="R11" s="18">
        <f>'[1]Access-Ago'!X8</f>
        <v>0.56599999999999995</v>
      </c>
      <c r="S11" s="17">
        <f>'[1]Access-Ago'!AA8</f>
        <v>5881860.1900000004</v>
      </c>
      <c r="T11" s="18">
        <f>'[1]Access-Ago'!AB8</f>
        <v>0.56479999999999997</v>
      </c>
    </row>
    <row r="12" spans="1:20" ht="25.5" customHeight="1" x14ac:dyDescent="0.2">
      <c r="A12" s="15" t="str">
        <f>'[1]Access-Ago'!A9</f>
        <v>0569.2004</v>
      </c>
      <c r="B12" s="16" t="str">
        <f>'[1]Access-Ago'!B9</f>
        <v>Prestação Jurisdicional na Justiça Federal / Assist. Médica e Odontol. aos Servid. Civis, Empreg., Militares e seus Depend.</v>
      </c>
      <c r="C12" s="15" t="str">
        <f>'[1]Access-Ago'!C9</f>
        <v>02.301</v>
      </c>
      <c r="D12" s="15" t="str">
        <f>'[1]Access-Ago'!D9</f>
        <v>S</v>
      </c>
      <c r="E12" s="15" t="str">
        <f>'[1]Access-Ago'!E9</f>
        <v>4</v>
      </c>
      <c r="F12" s="15" t="str">
        <f>'[1]Access-Ago'!F9</f>
        <v>0100</v>
      </c>
      <c r="G12" s="17">
        <f>'[1]Access-Ago'!G9</f>
        <v>10000</v>
      </c>
      <c r="H12" s="17">
        <f>'[1]Access-Ago'!H9</f>
        <v>0</v>
      </c>
      <c r="I12" s="17">
        <f>'[1]Access-Ago'!I9</f>
        <v>0</v>
      </c>
      <c r="J12" s="17">
        <f>'[1]Access-Ago'!J9</f>
        <v>0</v>
      </c>
      <c r="K12" s="17">
        <f>'[1]Access-Ago'!K9</f>
        <v>10000</v>
      </c>
      <c r="L12" s="17">
        <f>'[1]Access-Ago'!L9</f>
        <v>0</v>
      </c>
      <c r="M12" s="17">
        <f>'[1]Access-Ago'!M9</f>
        <v>0</v>
      </c>
      <c r="N12" s="17">
        <f>'[1]Access-Ago'!N9</f>
        <v>10000</v>
      </c>
      <c r="O12" s="17">
        <f>'[1]Access-Ago'!R9</f>
        <v>0</v>
      </c>
      <c r="P12" s="18">
        <f>'[1]Access-Ago'!S9</f>
        <v>0</v>
      </c>
      <c r="Q12" s="17">
        <f>'[1]Access-Ago'!W9</f>
        <v>0</v>
      </c>
      <c r="R12" s="18">
        <f>'[1]Access-Ago'!X9</f>
        <v>0</v>
      </c>
      <c r="S12" s="17">
        <f>'[1]Access-Ago'!AA9</f>
        <v>0</v>
      </c>
      <c r="T12" s="18">
        <f>'[1]Access-Ago'!AB9</f>
        <v>0</v>
      </c>
    </row>
    <row r="13" spans="1:20" ht="25.5" customHeight="1" x14ac:dyDescent="0.2">
      <c r="A13" s="15" t="str">
        <f>'[1]Access-Ago'!A10</f>
        <v>0569.2010</v>
      </c>
      <c r="B13" s="16" t="str">
        <f>'[1]Access-Ago'!B10</f>
        <v>Prestação Jurisdicional na Justiça Federal / Assist. Pré-Escolar aos Dep. dos Serv e Emp.</v>
      </c>
      <c r="C13" s="15" t="str">
        <f>'[1]Access-Ago'!C10</f>
        <v>02.365</v>
      </c>
      <c r="D13" s="15" t="str">
        <f>'[1]Access-Ago'!D10</f>
        <v>F</v>
      </c>
      <c r="E13" s="15" t="str">
        <f>'[1]Access-Ago'!E10</f>
        <v>3</v>
      </c>
      <c r="F13" s="15" t="str">
        <f>'[1]Access-Ago'!F10</f>
        <v>0100</v>
      </c>
      <c r="G13" s="17">
        <f>'[1]Access-Ago'!G10</f>
        <v>1689732</v>
      </c>
      <c r="H13" s="17">
        <f>'[1]Access-Ago'!H10</f>
        <v>0</v>
      </c>
      <c r="I13" s="17">
        <f>'[1]Access-Ago'!I10</f>
        <v>0</v>
      </c>
      <c r="J13" s="17">
        <f>'[1]Access-Ago'!J10</f>
        <v>0</v>
      </c>
      <c r="K13" s="17">
        <f>'[1]Access-Ago'!K10</f>
        <v>1689732</v>
      </c>
      <c r="L13" s="17">
        <f>'[1]Access-Ago'!L10</f>
        <v>0</v>
      </c>
      <c r="M13" s="17">
        <f>'[1]Access-Ago'!M10</f>
        <v>0</v>
      </c>
      <c r="N13" s="17">
        <f>'[1]Access-Ago'!N10</f>
        <v>1689732</v>
      </c>
      <c r="O13" s="17">
        <f>'[1]Access-Ago'!R10</f>
        <v>1689565.73</v>
      </c>
      <c r="P13" s="18">
        <f>'[1]Access-Ago'!S10</f>
        <v>0.99990000000000001</v>
      </c>
      <c r="Q13" s="17">
        <f>'[1]Access-Ago'!W10</f>
        <v>1131403.82</v>
      </c>
      <c r="R13" s="18">
        <f>'[1]Access-Ago'!X10</f>
        <v>0.66959999999999997</v>
      </c>
      <c r="S13" s="17">
        <f>'[1]Access-Ago'!AA10</f>
        <v>1131403.82</v>
      </c>
      <c r="T13" s="18">
        <f>'[1]Access-Ago'!AB10</f>
        <v>0.66959999999999997</v>
      </c>
    </row>
    <row r="14" spans="1:20" ht="25.5" customHeight="1" x14ac:dyDescent="0.2">
      <c r="A14" s="15" t="str">
        <f>'[1]Access-Ago'!A11</f>
        <v>0569.2011</v>
      </c>
      <c r="B14" s="16" t="str">
        <f>'[1]Access-Ago'!B11</f>
        <v>Prestação Jurisdicional na Justiça Federal / Auxílio-Transporte aos Servidores Civis, Empregados e Militares</v>
      </c>
      <c r="C14" s="15" t="str">
        <f>'[1]Access-Ago'!C11</f>
        <v>02.331</v>
      </c>
      <c r="D14" s="15" t="str">
        <f>'[1]Access-Ago'!D11</f>
        <v>F</v>
      </c>
      <c r="E14" s="15" t="str">
        <f>'[1]Access-Ago'!E11</f>
        <v>3</v>
      </c>
      <c r="F14" s="15" t="str">
        <f>'[1]Access-Ago'!F11</f>
        <v>0100</v>
      </c>
      <c r="G14" s="17">
        <f>'[1]Access-Ago'!G11</f>
        <v>1117050</v>
      </c>
      <c r="H14" s="17">
        <f>'[1]Access-Ago'!H11</f>
        <v>0</v>
      </c>
      <c r="I14" s="17">
        <f>'[1]Access-Ago'!I11</f>
        <v>0</v>
      </c>
      <c r="J14" s="17">
        <f>'[1]Access-Ago'!J11</f>
        <v>0</v>
      </c>
      <c r="K14" s="17">
        <f>'[1]Access-Ago'!K11</f>
        <v>1117050</v>
      </c>
      <c r="L14" s="17">
        <f>'[1]Access-Ago'!L11</f>
        <v>0</v>
      </c>
      <c r="M14" s="17">
        <f>'[1]Access-Ago'!M11</f>
        <v>0</v>
      </c>
      <c r="N14" s="17">
        <f>'[1]Access-Ago'!N11</f>
        <v>1117050</v>
      </c>
      <c r="O14" s="17">
        <f>'[1]Access-Ago'!R11</f>
        <v>1117050</v>
      </c>
      <c r="P14" s="18">
        <f>'[1]Access-Ago'!S11</f>
        <v>1</v>
      </c>
      <c r="Q14" s="17">
        <f>'[1]Access-Ago'!W11</f>
        <v>455142.22</v>
      </c>
      <c r="R14" s="18">
        <f>'[1]Access-Ago'!X11</f>
        <v>0.40749999999999997</v>
      </c>
      <c r="S14" s="17">
        <f>'[1]Access-Ago'!AA11</f>
        <v>455142.22</v>
      </c>
      <c r="T14" s="18">
        <f>'[1]Access-Ago'!AB11</f>
        <v>0.40749999999999997</v>
      </c>
    </row>
    <row r="15" spans="1:20" ht="25.5" customHeight="1" x14ac:dyDescent="0.2">
      <c r="A15" s="15" t="str">
        <f>'[1]Access-Ago'!A12</f>
        <v>0569.2012</v>
      </c>
      <c r="B15" s="16" t="str">
        <f>'[1]Access-Ago'!B12</f>
        <v>Prestação Jurisdicional na Justiça Federal / Auxílio Alimentação aos Servid. E Empreg.</v>
      </c>
      <c r="C15" s="15" t="str">
        <f>'[1]Access-Ago'!C12</f>
        <v>02.306</v>
      </c>
      <c r="D15" s="15" t="str">
        <f>'[1]Access-Ago'!D12</f>
        <v>F</v>
      </c>
      <c r="E15" s="15" t="str">
        <f>'[1]Access-Ago'!E12</f>
        <v>3</v>
      </c>
      <c r="F15" s="15" t="str">
        <f>'[1]Access-Ago'!F12</f>
        <v>0100</v>
      </c>
      <c r="G15" s="17">
        <f>'[1]Access-Ago'!G12</f>
        <v>16213560</v>
      </c>
      <c r="H15" s="17">
        <f>'[1]Access-Ago'!H12</f>
        <v>943374</v>
      </c>
      <c r="I15" s="17">
        <f>'[1]Access-Ago'!I12</f>
        <v>0</v>
      </c>
      <c r="J15" s="17">
        <f>'[1]Access-Ago'!J12</f>
        <v>0</v>
      </c>
      <c r="K15" s="17">
        <f>'[1]Access-Ago'!K12</f>
        <v>17156934</v>
      </c>
      <c r="L15" s="17">
        <f>'[1]Access-Ago'!L12</f>
        <v>0</v>
      </c>
      <c r="M15" s="17">
        <f>'[1]Access-Ago'!M12</f>
        <v>0</v>
      </c>
      <c r="N15" s="17">
        <f>'[1]Access-Ago'!N12</f>
        <v>17156934</v>
      </c>
      <c r="O15" s="17">
        <f>'[1]Access-Ago'!R12</f>
        <v>16213560</v>
      </c>
      <c r="P15" s="18">
        <f>'[1]Access-Ago'!S12</f>
        <v>0.94499999999999995</v>
      </c>
      <c r="Q15" s="17">
        <f>'[1]Access-Ago'!W12</f>
        <v>11856857.41</v>
      </c>
      <c r="R15" s="18">
        <f>'[1]Access-Ago'!X12</f>
        <v>0.69110000000000005</v>
      </c>
      <c r="S15" s="17">
        <f>'[1]Access-Ago'!AA12</f>
        <v>11856857.41</v>
      </c>
      <c r="T15" s="18">
        <f>'[1]Access-Ago'!AB12</f>
        <v>0.69110000000000005</v>
      </c>
    </row>
    <row r="16" spans="1:20" ht="25.5" customHeight="1" x14ac:dyDescent="0.2">
      <c r="A16" s="15" t="str">
        <f>'[1]Access-Ago'!A13</f>
        <v>0569.20TP</v>
      </c>
      <c r="B16" s="16" t="str">
        <f>'[1]Access-Ago'!B13</f>
        <v>Prestação Jurisdicional na Justiça Federal / Pagamento de Pessoal Ativo da União</v>
      </c>
      <c r="C16" s="15" t="str">
        <f>'[1]Access-Ago'!C13</f>
        <v>02.122</v>
      </c>
      <c r="D16" s="15" t="str">
        <f>'[1]Access-Ago'!D13</f>
        <v>F</v>
      </c>
      <c r="E16" s="15" t="str">
        <f>'[1]Access-Ago'!E13</f>
        <v>1</v>
      </c>
      <c r="F16" s="15" t="str">
        <f>'[1]Access-Ago'!F13</f>
        <v>0100</v>
      </c>
      <c r="G16" s="17">
        <f>'[1]Access-Ago'!G13</f>
        <v>292900000</v>
      </c>
      <c r="H16" s="17">
        <f>'[1]Access-Ago'!H13</f>
        <v>14121939</v>
      </c>
      <c r="I16" s="17">
        <f>'[1]Access-Ago'!I13</f>
        <v>0</v>
      </c>
      <c r="J16" s="17">
        <f>'[1]Access-Ago'!J13</f>
        <v>0</v>
      </c>
      <c r="K16" s="17">
        <f>'[1]Access-Ago'!K13</f>
        <v>307021939</v>
      </c>
      <c r="L16" s="17">
        <f>'[1]Access-Ago'!L13</f>
        <v>259247932.5</v>
      </c>
      <c r="M16" s="17">
        <f>'[1]Access-Ago'!M13</f>
        <v>0</v>
      </c>
      <c r="N16" s="17">
        <f>'[1]Access-Ago'!N13</f>
        <v>566269871.5</v>
      </c>
      <c r="O16" s="17">
        <f>'[1]Access-Ago'!R13</f>
        <v>204965195.78</v>
      </c>
      <c r="P16" s="18">
        <f>'[1]Access-Ago'!S13</f>
        <v>0.36199999999999999</v>
      </c>
      <c r="Q16" s="17">
        <f>'[1]Access-Ago'!W13</f>
        <v>204874963.21000001</v>
      </c>
      <c r="R16" s="18">
        <f>'[1]Access-Ago'!X13</f>
        <v>0.36180000000000001</v>
      </c>
      <c r="S16" s="17">
        <f>'[1]Access-Ago'!AA13</f>
        <v>204189712.19999999</v>
      </c>
      <c r="T16" s="18">
        <f>'[1]Access-Ago'!AB13</f>
        <v>0.36059999999999998</v>
      </c>
    </row>
    <row r="17" spans="1:20" ht="25.5" customHeight="1" x14ac:dyDescent="0.2">
      <c r="A17" s="15" t="str">
        <f>'[1]Access-Ago'!A14</f>
        <v>0569.3600</v>
      </c>
      <c r="B17" s="16" t="str">
        <f>'[1]Access-Ago'!B14</f>
        <v>Prestação Jurisdicional na Justiça Federal / Reforma do Edifício Sede do TRF da 3ª Região em São Paulo - SP</v>
      </c>
      <c r="C17" s="15" t="str">
        <f>'[1]Access-Ago'!C14</f>
        <v>02.122</v>
      </c>
      <c r="D17" s="15" t="str">
        <f>'[1]Access-Ago'!D14</f>
        <v>F</v>
      </c>
      <c r="E17" s="15" t="str">
        <f>'[1]Access-Ago'!E14</f>
        <v>4</v>
      </c>
      <c r="F17" s="15" t="str">
        <f>'[1]Access-Ago'!F14</f>
        <v>0100</v>
      </c>
      <c r="G17" s="17">
        <f>'[1]Access-Ago'!G14</f>
        <v>7300000</v>
      </c>
      <c r="H17" s="17">
        <f>'[1]Access-Ago'!H14</f>
        <v>0</v>
      </c>
      <c r="I17" s="17">
        <f>'[1]Access-Ago'!I14</f>
        <v>2850000</v>
      </c>
      <c r="J17" s="17">
        <f>'[1]Access-Ago'!J14</f>
        <v>0</v>
      </c>
      <c r="K17" s="17">
        <f>'[1]Access-Ago'!K14</f>
        <v>4450000</v>
      </c>
      <c r="L17" s="17">
        <f>'[1]Access-Ago'!L14</f>
        <v>0</v>
      </c>
      <c r="M17" s="17">
        <f>'[1]Access-Ago'!M14</f>
        <v>0</v>
      </c>
      <c r="N17" s="17">
        <f>'[1]Access-Ago'!N14</f>
        <v>4450000</v>
      </c>
      <c r="O17" s="17">
        <f>'[1]Access-Ago'!R14</f>
        <v>0</v>
      </c>
      <c r="P17" s="18">
        <f>'[1]Access-Ago'!S14</f>
        <v>0</v>
      </c>
      <c r="Q17" s="17">
        <f>'[1]Access-Ago'!W14</f>
        <v>0</v>
      </c>
      <c r="R17" s="18">
        <f>'[1]Access-Ago'!X14</f>
        <v>0</v>
      </c>
      <c r="S17" s="17">
        <f>'[1]Access-Ago'!AA14</f>
        <v>0</v>
      </c>
      <c r="T17" s="18">
        <f>'[1]Access-Ago'!AB14</f>
        <v>0</v>
      </c>
    </row>
    <row r="18" spans="1:20" ht="25.5" customHeight="1" x14ac:dyDescent="0.2">
      <c r="A18" s="15" t="str">
        <f>'[1]Access-Ago'!A15</f>
        <v>0569.4257</v>
      </c>
      <c r="B18" s="16" t="str">
        <f>'[1]Access-Ago'!B15</f>
        <v>Prestação Jurisdicional na Justiça Federal / Julgamento de Causas</v>
      </c>
      <c r="C18" s="15" t="str">
        <f>'[1]Access-Ago'!C15</f>
        <v>02.061</v>
      </c>
      <c r="D18" s="15" t="str">
        <f>'[1]Access-Ago'!D15</f>
        <v>F</v>
      </c>
      <c r="E18" s="15" t="str">
        <f>'[1]Access-Ago'!E15</f>
        <v>3</v>
      </c>
      <c r="F18" s="15" t="str">
        <f>'[1]Access-Ago'!F15</f>
        <v>0100</v>
      </c>
      <c r="G18" s="17">
        <f>'[1]Access-Ago'!G15</f>
        <v>44704117</v>
      </c>
      <c r="H18" s="17">
        <f>'[1]Access-Ago'!H15</f>
        <v>1451367</v>
      </c>
      <c r="I18" s="17">
        <f>'[1]Access-Ago'!I15</f>
        <v>0</v>
      </c>
      <c r="J18" s="17">
        <f>'[1]Access-Ago'!J15</f>
        <v>0</v>
      </c>
      <c r="K18" s="17">
        <f>'[1]Access-Ago'!K15</f>
        <v>46155484</v>
      </c>
      <c r="L18" s="17">
        <f>'[1]Access-Ago'!L15</f>
        <v>40000</v>
      </c>
      <c r="M18" s="17">
        <f>'[1]Access-Ago'!M15</f>
        <v>0</v>
      </c>
      <c r="N18" s="17">
        <f>'[1]Access-Ago'!N15</f>
        <v>46195484</v>
      </c>
      <c r="O18" s="17">
        <f>'[1]Access-Ago'!R15</f>
        <v>39501725.810000002</v>
      </c>
      <c r="P18" s="18">
        <f>'[1]Access-Ago'!S15</f>
        <v>0.85509999999999997</v>
      </c>
      <c r="Q18" s="17">
        <f>'[1]Access-Ago'!W15</f>
        <v>21865862.93</v>
      </c>
      <c r="R18" s="18">
        <f>'[1]Access-Ago'!X15</f>
        <v>0.4733</v>
      </c>
      <c r="S18" s="17">
        <f>'[1]Access-Ago'!AA15</f>
        <v>21798914.899999999</v>
      </c>
      <c r="T18" s="18">
        <f>'[1]Access-Ago'!AB15</f>
        <v>0.47189999999999999</v>
      </c>
    </row>
    <row r="19" spans="1:20" ht="25.5" customHeight="1" x14ac:dyDescent="0.2">
      <c r="A19" s="15" t="str">
        <f>'[1]Access-Ago'!A16</f>
        <v>0569.4257</v>
      </c>
      <c r="B19" s="16" t="str">
        <f>'[1]Access-Ago'!B16</f>
        <v>Prestação Jurisdicional na Justiça Federal / Julgamento de Causas</v>
      </c>
      <c r="C19" s="15" t="str">
        <f>'[1]Access-Ago'!C16</f>
        <v>02.061</v>
      </c>
      <c r="D19" s="15" t="str">
        <f>'[1]Access-Ago'!D16</f>
        <v>F</v>
      </c>
      <c r="E19" s="15" t="str">
        <f>'[1]Access-Ago'!E16</f>
        <v>3</v>
      </c>
      <c r="F19" s="15" t="str">
        <f>'[1]Access-Ago'!F16</f>
        <v>0127</v>
      </c>
      <c r="G19" s="17">
        <f>'[1]Access-Ago'!G16</f>
        <v>8590932</v>
      </c>
      <c r="H19" s="17">
        <f>'[1]Access-Ago'!H16</f>
        <v>0</v>
      </c>
      <c r="I19" s="17">
        <f>'[1]Access-Ago'!I16</f>
        <v>0</v>
      </c>
      <c r="J19" s="17">
        <f>'[1]Access-Ago'!J16</f>
        <v>0</v>
      </c>
      <c r="K19" s="17">
        <f>'[1]Access-Ago'!K16</f>
        <v>8590932</v>
      </c>
      <c r="L19" s="17">
        <f>'[1]Access-Ago'!L16</f>
        <v>0</v>
      </c>
      <c r="M19" s="17">
        <f>'[1]Access-Ago'!M16</f>
        <v>0</v>
      </c>
      <c r="N19" s="17">
        <f>'[1]Access-Ago'!N16</f>
        <v>8590932</v>
      </c>
      <c r="O19" s="17">
        <f>'[1]Access-Ago'!R16</f>
        <v>7339830.0099999998</v>
      </c>
      <c r="P19" s="18">
        <f>'[1]Access-Ago'!S16</f>
        <v>0.85440000000000005</v>
      </c>
      <c r="Q19" s="17">
        <f>'[1]Access-Ago'!W16</f>
        <v>4348875.2699999996</v>
      </c>
      <c r="R19" s="18">
        <f>'[1]Access-Ago'!X16</f>
        <v>0.50619999999999998</v>
      </c>
      <c r="S19" s="17">
        <f>'[1]Access-Ago'!AA16</f>
        <v>4348875.2699999996</v>
      </c>
      <c r="T19" s="18">
        <f>'[1]Access-Ago'!AB16</f>
        <v>0.50619999999999998</v>
      </c>
    </row>
    <row r="20" spans="1:20" ht="25.5" customHeight="1" x14ac:dyDescent="0.2">
      <c r="A20" s="15" t="str">
        <f>'[1]Access-Ago'!A17</f>
        <v>0569.4257</v>
      </c>
      <c r="B20" s="16" t="str">
        <f>'[1]Access-Ago'!B17</f>
        <v>Prestação Jurisdicional na Justiça Federal / Julgamento de Causas</v>
      </c>
      <c r="C20" s="15" t="str">
        <f>'[1]Access-Ago'!C17</f>
        <v>02.061</v>
      </c>
      <c r="D20" s="15" t="str">
        <f>'[1]Access-Ago'!D17</f>
        <v>F</v>
      </c>
      <c r="E20" s="15" t="str">
        <f>'[1]Access-Ago'!E17</f>
        <v>3</v>
      </c>
      <c r="F20" s="15" t="str">
        <f>'[1]Access-Ago'!F17</f>
        <v>0150</v>
      </c>
      <c r="G20" s="17">
        <f>'[1]Access-Ago'!G17</f>
        <v>675000</v>
      </c>
      <c r="H20" s="17">
        <f>'[1]Access-Ago'!H17</f>
        <v>0</v>
      </c>
      <c r="I20" s="17">
        <f>'[1]Access-Ago'!I17</f>
        <v>0</v>
      </c>
      <c r="J20" s="17">
        <f>'[1]Access-Ago'!J17</f>
        <v>0</v>
      </c>
      <c r="K20" s="17">
        <f>'[1]Access-Ago'!K17</f>
        <v>675000</v>
      </c>
      <c r="L20" s="17">
        <f>'[1]Access-Ago'!L17</f>
        <v>0</v>
      </c>
      <c r="M20" s="17">
        <f>'[1]Access-Ago'!M17</f>
        <v>0</v>
      </c>
      <c r="N20" s="17">
        <f>'[1]Access-Ago'!N17</f>
        <v>675000</v>
      </c>
      <c r="O20" s="17">
        <f>'[1]Access-Ago'!R17</f>
        <v>0</v>
      </c>
      <c r="P20" s="18">
        <f>'[1]Access-Ago'!S17</f>
        <v>0</v>
      </c>
      <c r="Q20" s="17">
        <f>'[1]Access-Ago'!W17</f>
        <v>0</v>
      </c>
      <c r="R20" s="18">
        <f>'[1]Access-Ago'!X17</f>
        <v>0</v>
      </c>
      <c r="S20" s="17">
        <f>'[1]Access-Ago'!AA17</f>
        <v>0</v>
      </c>
      <c r="T20" s="18">
        <f>'[1]Access-Ago'!AB17</f>
        <v>0</v>
      </c>
    </row>
    <row r="21" spans="1:20" ht="25.5" customHeight="1" x14ac:dyDescent="0.2">
      <c r="A21" s="15" t="str">
        <f>'[1]Access-Ago'!A18</f>
        <v>0569.4257</v>
      </c>
      <c r="B21" s="16" t="str">
        <f>'[1]Access-Ago'!B18</f>
        <v>Prestação Jurisdicional na Justiça Federal / Julgamento de Causas</v>
      </c>
      <c r="C21" s="15" t="str">
        <f>'[1]Access-Ago'!C18</f>
        <v>02.061</v>
      </c>
      <c r="D21" s="15" t="str">
        <f>'[1]Access-Ago'!D18</f>
        <v>F</v>
      </c>
      <c r="E21" s="15" t="str">
        <f>'[1]Access-Ago'!E18</f>
        <v>4</v>
      </c>
      <c r="F21" s="15" t="str">
        <f>'[1]Access-Ago'!F18</f>
        <v>0100</v>
      </c>
      <c r="G21" s="17">
        <f>'[1]Access-Ago'!G18</f>
        <v>4881943</v>
      </c>
      <c r="H21" s="17">
        <f>'[1]Access-Ago'!H18</f>
        <v>6450000</v>
      </c>
      <c r="I21" s="17">
        <f>'[1]Access-Ago'!I18</f>
        <v>497588</v>
      </c>
      <c r="J21" s="17">
        <f>'[1]Access-Ago'!J18</f>
        <v>0</v>
      </c>
      <c r="K21" s="17">
        <f>'[1]Access-Ago'!K18</f>
        <v>10834355</v>
      </c>
      <c r="L21" s="17">
        <f>'[1]Access-Ago'!L18</f>
        <v>5500000</v>
      </c>
      <c r="M21" s="17">
        <f>'[1]Access-Ago'!M18</f>
        <v>0</v>
      </c>
      <c r="N21" s="17">
        <f>'[1]Access-Ago'!N18</f>
        <v>16334355</v>
      </c>
      <c r="O21" s="17">
        <f>'[1]Access-Ago'!R18</f>
        <v>1789238.34</v>
      </c>
      <c r="P21" s="18">
        <f>'[1]Access-Ago'!S18</f>
        <v>0.1095</v>
      </c>
      <c r="Q21" s="17">
        <f>'[1]Access-Ago'!W18</f>
        <v>538464.43000000005</v>
      </c>
      <c r="R21" s="18">
        <f>'[1]Access-Ago'!X18</f>
        <v>3.3000000000000002E-2</v>
      </c>
      <c r="S21" s="17">
        <f>'[1]Access-Ago'!AA18</f>
        <v>505324.43</v>
      </c>
      <c r="T21" s="18">
        <f>'[1]Access-Ago'!AB18</f>
        <v>3.09E-2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2017-10-16T18:16:38Z</dcterms:created>
  <dcterms:modified xsi:type="dcterms:W3CDTF">2017-10-16T18:17:28Z</dcterms:modified>
</cp:coreProperties>
</file>