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r" sheetId="1" r:id="rId1"/>
  </sheets>
  <externalReferences>
    <externalReference r:id="rId2"/>
  </externalReferences>
  <definedNames>
    <definedName name="_xlnm.Print_Area" localSheetId="0">Mar!$A$1:$T$22</definedName>
  </definedNames>
  <calcPr calcId="145621"/>
</workbook>
</file>

<file path=xl/calcChain.xml><?xml version="1.0" encoding="utf-8"?>
<calcChain xmlns="http://schemas.openxmlformats.org/spreadsheetml/2006/main"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<sst xmlns="http://schemas.openxmlformats.org/spreadsheetml/2006/main" count="22" uniqueCount="20">
  <si>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DO TRIBUNAL REGIONAL FEDERAL DA TERCEIRA REGIÃO - MARÇO/2015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</si>
  <si>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</si>
  <si>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</si>
  <si>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</si>
  <si>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</si>
  <si>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</si>
  <si>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</si>
  <si>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</si>
  <si>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</si>
  <si>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</si>
  <si>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</si>
  <si>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</si>
  <si>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</si>
  <si>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</si>
  <si>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</si>
  <si>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</si>
  <si>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Programática</t>
  </si>
  <si>
    <t>Descrição Programa / Ação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</si>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</sst>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_TrfEmag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_TrfEmag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0156</v>
          </cell>
          <cell r="G2">
            <v>23583000</v>
          </cell>
          <cell r="H2">
            <v>0</v>
          </cell>
          <cell r="I2">
            <v>0</v>
          </cell>
          <cell r="J2">
            <v>0</v>
          </cell>
          <cell r="K2">
            <v>23583000</v>
          </cell>
          <cell r="L2">
            <v>0</v>
          </cell>
          <cell r="M2">
            <v>0</v>
          </cell>
          <cell r="N2">
            <v>23583000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0169</v>
          </cell>
          <cell r="G3">
            <v>38017000</v>
          </cell>
          <cell r="H3">
            <v>0</v>
          </cell>
          <cell r="I3">
            <v>0</v>
          </cell>
          <cell r="J3">
            <v>0</v>
          </cell>
          <cell r="K3">
            <v>38017000</v>
          </cell>
          <cell r="L3">
            <v>91858532.469999999</v>
          </cell>
          <cell r="M3">
            <v>0</v>
          </cell>
          <cell r="N3">
            <v>129875532.47</v>
          </cell>
          <cell r="R3">
            <v>19608171.620000001</v>
          </cell>
          <cell r="S3">
            <v>0.151</v>
          </cell>
          <cell r="W3">
            <v>19608171.620000001</v>
          </cell>
          <cell r="X3">
            <v>0.151</v>
          </cell>
          <cell r="AA3">
            <v>19442876.989999998</v>
          </cell>
          <cell r="AB3">
            <v>0.1497</v>
          </cell>
        </row>
        <row r="4">
          <cell r="A4" t="str">
            <v>0569.00M1</v>
          </cell>
          <cell r="B4" t="str">
            <v>Prestação Jurisdicional na Justiça Federal / Benefícios Assistenciais Decorrentes do Aux. Funeral e Natalidade</v>
          </cell>
          <cell r="C4" t="str">
            <v>02.331</v>
          </cell>
          <cell r="D4" t="str">
            <v>F</v>
          </cell>
          <cell r="E4" t="str">
            <v>3</v>
          </cell>
          <cell r="F4" t="str">
            <v>0100</v>
          </cell>
          <cell r="G4">
            <v>198440</v>
          </cell>
          <cell r="H4">
            <v>0</v>
          </cell>
          <cell r="I4">
            <v>0</v>
          </cell>
          <cell r="J4">
            <v>0</v>
          </cell>
          <cell r="K4">
            <v>198440</v>
          </cell>
          <cell r="L4">
            <v>358067.44</v>
          </cell>
          <cell r="M4">
            <v>0</v>
          </cell>
          <cell r="N4">
            <v>556507.43999999994</v>
          </cell>
          <cell r="R4">
            <v>10378.18</v>
          </cell>
          <cell r="S4">
            <v>1.8599999999999998E-2</v>
          </cell>
          <cell r="W4">
            <v>10378.18</v>
          </cell>
          <cell r="X4">
            <v>1.8599999999999998E-2</v>
          </cell>
          <cell r="AA4">
            <v>10378.18</v>
          </cell>
          <cell r="AB4">
            <v>1.8599999999999998E-2</v>
          </cell>
        </row>
        <row r="5">
          <cell r="A5" t="str">
            <v>0569.09HB</v>
          </cell>
          <cell r="B5" t="str">
            <v>Prestação Jurisdicional na Justiça Federal /Contribuição da União, de suas Autarquias e Fund. p/ Custeio Reg. Prev. Serv. Púb. Fed.</v>
          </cell>
          <cell r="C5" t="str">
            <v>02.122</v>
          </cell>
          <cell r="D5" t="str">
            <v>F</v>
          </cell>
          <cell r="E5" t="str">
            <v>1</v>
          </cell>
          <cell r="F5" t="str">
            <v>0100</v>
          </cell>
          <cell r="G5">
            <v>54647801</v>
          </cell>
          <cell r="H5">
            <v>0</v>
          </cell>
          <cell r="I5">
            <v>0</v>
          </cell>
          <cell r="J5">
            <v>0</v>
          </cell>
          <cell r="K5">
            <v>54647801</v>
          </cell>
          <cell r="L5">
            <v>111150031.26000001</v>
          </cell>
          <cell r="M5">
            <v>0</v>
          </cell>
          <cell r="N5">
            <v>165797832.25999999</v>
          </cell>
          <cell r="R5">
            <v>13874992.220000001</v>
          </cell>
          <cell r="S5">
            <v>8.3699999999999997E-2</v>
          </cell>
          <cell r="W5">
            <v>13874992.220000001</v>
          </cell>
          <cell r="X5">
            <v>8.3699999999999997E-2</v>
          </cell>
          <cell r="AA5">
            <v>13874992.220000001</v>
          </cell>
          <cell r="AB5">
            <v>8.3699999999999997E-2</v>
          </cell>
        </row>
        <row r="6">
          <cell r="A6" t="str">
            <v>0569.12SQ</v>
          </cell>
          <cell r="B6" t="str">
            <v>Prestação Jurisdicional na Justiça Federal / Aquisição de Imóveis para Funcionamento do TRF da 3ª Região em São Paulo "Unidade E"</v>
          </cell>
          <cell r="C6" t="str">
            <v>02.122</v>
          </cell>
          <cell r="D6" t="str">
            <v>F</v>
          </cell>
          <cell r="E6" t="str">
            <v>5</v>
          </cell>
          <cell r="F6" t="str">
            <v>0100</v>
          </cell>
          <cell r="G6">
            <v>3333333</v>
          </cell>
          <cell r="H6">
            <v>0</v>
          </cell>
          <cell r="I6">
            <v>0</v>
          </cell>
          <cell r="J6">
            <v>0</v>
          </cell>
          <cell r="K6">
            <v>3333333</v>
          </cell>
          <cell r="L6">
            <v>0</v>
          </cell>
          <cell r="M6">
            <v>0</v>
          </cell>
          <cell r="N6">
            <v>3333333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0569.2004</v>
          </cell>
          <cell r="B7" t="str">
            <v>Prestação Jurisdicional na Justiça Federal / Assist. Médica e Odontol. aos Servid. Civis, Empreg., Militares e seus Depend.</v>
          </cell>
          <cell r="C7" t="str">
            <v>02.301</v>
          </cell>
          <cell r="D7" t="str">
            <v>S</v>
          </cell>
          <cell r="E7" t="str">
            <v>3</v>
          </cell>
          <cell r="F7" t="str">
            <v>0100</v>
          </cell>
          <cell r="G7">
            <v>12814608</v>
          </cell>
          <cell r="H7">
            <v>0</v>
          </cell>
          <cell r="I7">
            <v>0</v>
          </cell>
          <cell r="J7">
            <v>0</v>
          </cell>
          <cell r="K7">
            <v>12814608</v>
          </cell>
          <cell r="L7">
            <v>0</v>
          </cell>
          <cell r="M7">
            <v>0</v>
          </cell>
          <cell r="N7">
            <v>12814608</v>
          </cell>
          <cell r="R7">
            <v>10969000</v>
          </cell>
          <cell r="S7">
            <v>0.85599999999999998</v>
          </cell>
          <cell r="W7">
            <v>1840037.22</v>
          </cell>
          <cell r="X7">
            <v>0.14360000000000001</v>
          </cell>
          <cell r="AA7">
            <v>1840037.22</v>
          </cell>
          <cell r="AB7">
            <v>0.14360000000000001</v>
          </cell>
        </row>
        <row r="8">
          <cell r="A8" t="str">
            <v>0569.2004</v>
          </cell>
          <cell r="B8" t="str">
            <v>Prestação Jurisdicional na Justiça Federal / Assist. Médica e Odontol. aos Servid. Civis, Empreg., Militares e seus Depend.</v>
          </cell>
          <cell r="C8" t="str">
            <v>02.301</v>
          </cell>
          <cell r="D8" t="str">
            <v>S</v>
          </cell>
          <cell r="E8" t="str">
            <v>4</v>
          </cell>
          <cell r="F8" t="str">
            <v>0100</v>
          </cell>
          <cell r="G8">
            <v>15000</v>
          </cell>
          <cell r="H8">
            <v>0</v>
          </cell>
          <cell r="I8">
            <v>0</v>
          </cell>
          <cell r="J8">
            <v>0</v>
          </cell>
          <cell r="K8">
            <v>15000</v>
          </cell>
          <cell r="L8">
            <v>0</v>
          </cell>
          <cell r="M8">
            <v>0</v>
          </cell>
          <cell r="N8">
            <v>15000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0569.2010</v>
          </cell>
          <cell r="B9" t="str">
            <v>Prestação Jurisdicional na Justiça Federal / Assist. Pré-Escolar aos Dep. dos Serv e Emp.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1739671</v>
          </cell>
          <cell r="H9">
            <v>0</v>
          </cell>
          <cell r="I9">
            <v>0</v>
          </cell>
          <cell r="J9">
            <v>0</v>
          </cell>
          <cell r="K9">
            <v>1739671</v>
          </cell>
          <cell r="L9">
            <v>0</v>
          </cell>
          <cell r="M9">
            <v>0</v>
          </cell>
          <cell r="N9">
            <v>1739671</v>
          </cell>
          <cell r="R9">
            <v>1739082.85</v>
          </cell>
          <cell r="S9">
            <v>0.99970000000000003</v>
          </cell>
          <cell r="W9">
            <v>437597.84</v>
          </cell>
          <cell r="X9">
            <v>0.2515</v>
          </cell>
          <cell r="AA9">
            <v>437597.84</v>
          </cell>
          <cell r="AB9">
            <v>0.2515</v>
          </cell>
        </row>
        <row r="10">
          <cell r="A10" t="str">
            <v>0569.2011</v>
          </cell>
          <cell r="B10" t="str">
            <v>Prestação Jurisdicional na Justiça Federal / Auxílio-Transporte aos Servidores Civis, Empregados e Militares</v>
          </cell>
          <cell r="C10" t="str">
            <v>02.331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839520</v>
          </cell>
          <cell r="H10">
            <v>0</v>
          </cell>
          <cell r="I10">
            <v>0</v>
          </cell>
          <cell r="J10">
            <v>0</v>
          </cell>
          <cell r="K10">
            <v>839520</v>
          </cell>
          <cell r="L10">
            <v>0</v>
          </cell>
          <cell r="M10">
            <v>0</v>
          </cell>
          <cell r="N10">
            <v>839520</v>
          </cell>
          <cell r="R10">
            <v>839520</v>
          </cell>
          <cell r="S10">
            <v>1</v>
          </cell>
          <cell r="W10">
            <v>254361.07</v>
          </cell>
          <cell r="X10">
            <v>0.30299999999999999</v>
          </cell>
          <cell r="AA10">
            <v>254361.07</v>
          </cell>
          <cell r="AB10">
            <v>0.30299999999999999</v>
          </cell>
        </row>
        <row r="11">
          <cell r="A11" t="str">
            <v>0569.2012</v>
          </cell>
          <cell r="B11" t="str">
            <v>Prestação Jurisdicional na Justiça Federal / Auxílio Alimentação aos Servid. E Empreg.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16097959</v>
          </cell>
          <cell r="H11">
            <v>0</v>
          </cell>
          <cell r="I11">
            <v>0</v>
          </cell>
          <cell r="J11">
            <v>0</v>
          </cell>
          <cell r="K11">
            <v>16097959</v>
          </cell>
          <cell r="L11">
            <v>0</v>
          </cell>
          <cell r="M11">
            <v>0</v>
          </cell>
          <cell r="N11">
            <v>16097959</v>
          </cell>
          <cell r="R11">
            <v>16097959</v>
          </cell>
          <cell r="S11">
            <v>1</v>
          </cell>
          <cell r="W11">
            <v>5523585.5899999999</v>
          </cell>
          <cell r="X11">
            <v>0.34310000000000002</v>
          </cell>
          <cell r="AA11">
            <v>5523585.5899999999</v>
          </cell>
          <cell r="AB11">
            <v>0.34310000000000002</v>
          </cell>
        </row>
        <row r="12">
          <cell r="A12" t="str">
            <v>0569.20TP</v>
          </cell>
          <cell r="B12" t="str">
            <v>Prestação Jurisdicional na Justiça Federal / Pagamento de Pessoal Ativo da União</v>
          </cell>
          <cell r="C12" t="str">
            <v>02.122</v>
          </cell>
          <cell r="D12" t="str">
            <v>F</v>
          </cell>
          <cell r="E12" t="str">
            <v>1</v>
          </cell>
          <cell r="F12" t="str">
            <v>0100</v>
          </cell>
          <cell r="G12">
            <v>309200000</v>
          </cell>
          <cell r="H12">
            <v>0</v>
          </cell>
          <cell r="I12">
            <v>0</v>
          </cell>
          <cell r="J12">
            <v>0</v>
          </cell>
          <cell r="K12">
            <v>309200000</v>
          </cell>
          <cell r="L12">
            <v>559398180.26999998</v>
          </cell>
          <cell r="M12">
            <v>0</v>
          </cell>
          <cell r="N12">
            <v>868598180.26999998</v>
          </cell>
          <cell r="R12">
            <v>92945808.060000002</v>
          </cell>
          <cell r="S12">
            <v>0.107</v>
          </cell>
          <cell r="W12">
            <v>92816613.329999998</v>
          </cell>
          <cell r="X12">
            <v>0.1069</v>
          </cell>
          <cell r="AA12">
            <v>92046072.549999997</v>
          </cell>
          <cell r="AB12">
            <v>0.106</v>
          </cell>
        </row>
        <row r="13">
          <cell r="A13" t="str">
            <v>0569.2549</v>
          </cell>
          <cell r="B13" t="str">
            <v>Prestação Jurisdicional na Justiça Federal / Comunicação e Divulgação Institucional</v>
          </cell>
          <cell r="C13" t="str">
            <v>02.131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2496</v>
          </cell>
          <cell r="H13">
            <v>0</v>
          </cell>
          <cell r="I13">
            <v>0</v>
          </cell>
          <cell r="J13">
            <v>0</v>
          </cell>
          <cell r="K13">
            <v>2496</v>
          </cell>
          <cell r="L13">
            <v>0</v>
          </cell>
          <cell r="M13">
            <v>0</v>
          </cell>
          <cell r="N13">
            <v>2496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0569.3600</v>
          </cell>
          <cell r="B14" t="str">
            <v>Prestação Jurisdicional na Justiça Federal / Reforma do Edifício Sede do TRF da 3ª Região em São Paulo - SP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1333333</v>
          </cell>
          <cell r="H14">
            <v>0</v>
          </cell>
          <cell r="I14">
            <v>0</v>
          </cell>
          <cell r="J14">
            <v>0</v>
          </cell>
          <cell r="K14">
            <v>1333333</v>
          </cell>
          <cell r="L14">
            <v>0</v>
          </cell>
          <cell r="M14">
            <v>0</v>
          </cell>
          <cell r="N14">
            <v>1333333</v>
          </cell>
          <cell r="R14">
            <v>0</v>
          </cell>
          <cell r="S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0569.4224</v>
          </cell>
          <cell r="B15" t="str">
            <v>Prestação Jurisdicional na Justiça Federal / Assistência Jurídica a Pessoas Carentes</v>
          </cell>
          <cell r="C15" t="str">
            <v>02.061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15000</v>
          </cell>
          <cell r="H15">
            <v>0</v>
          </cell>
          <cell r="I15">
            <v>0</v>
          </cell>
          <cell r="J15">
            <v>0</v>
          </cell>
          <cell r="K15">
            <v>15000</v>
          </cell>
          <cell r="L15">
            <v>0</v>
          </cell>
          <cell r="M15">
            <v>0</v>
          </cell>
          <cell r="N15">
            <v>15000</v>
          </cell>
          <cell r="R15">
            <v>14999.99</v>
          </cell>
          <cell r="S15">
            <v>1</v>
          </cell>
          <cell r="W15">
            <v>2380.06</v>
          </cell>
          <cell r="X15">
            <v>0.15870000000000001</v>
          </cell>
          <cell r="AA15">
            <v>2380.06</v>
          </cell>
          <cell r="AB15">
            <v>0.15870000000000001</v>
          </cell>
        </row>
        <row r="16">
          <cell r="A16" t="str">
            <v>0569.4257</v>
          </cell>
          <cell r="B16" t="str">
            <v>Prestação Jurisdicional na Justiça Federal / Julgamento de Causas</v>
          </cell>
          <cell r="C16" t="str">
            <v>02.061</v>
          </cell>
          <cell r="D16" t="str">
            <v>F</v>
          </cell>
          <cell r="E16" t="str">
            <v>3</v>
          </cell>
          <cell r="F16" t="str">
            <v>0100</v>
          </cell>
          <cell r="G16">
            <v>8334897</v>
          </cell>
          <cell r="H16">
            <v>0</v>
          </cell>
          <cell r="I16">
            <v>0</v>
          </cell>
          <cell r="J16">
            <v>0</v>
          </cell>
          <cell r="K16">
            <v>8334897</v>
          </cell>
          <cell r="L16">
            <v>198264</v>
          </cell>
          <cell r="M16">
            <v>0</v>
          </cell>
          <cell r="N16">
            <v>8533161</v>
          </cell>
          <cell r="R16">
            <v>6412539.1699999999</v>
          </cell>
          <cell r="S16">
            <v>0.75149999999999995</v>
          </cell>
          <cell r="W16">
            <v>3816977.63</v>
          </cell>
          <cell r="X16">
            <v>0.44729999999999998</v>
          </cell>
          <cell r="AA16">
            <v>3765657.54</v>
          </cell>
          <cell r="AB16">
            <v>0.44130000000000003</v>
          </cell>
        </row>
        <row r="17">
          <cell r="A17" t="str">
            <v>0569.4257</v>
          </cell>
          <cell r="B17" t="str">
            <v>Prestação Jurisdicional na Justiça Federal / Julgamento de Causas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0127</v>
          </cell>
          <cell r="G17">
            <v>6956295</v>
          </cell>
          <cell r="H17">
            <v>0</v>
          </cell>
          <cell r="I17">
            <v>0</v>
          </cell>
          <cell r="J17">
            <v>0</v>
          </cell>
          <cell r="K17">
            <v>6956295</v>
          </cell>
          <cell r="L17">
            <v>0</v>
          </cell>
          <cell r="M17">
            <v>0</v>
          </cell>
          <cell r="N17">
            <v>6956295</v>
          </cell>
          <cell r="R17">
            <v>6225802.6100000003</v>
          </cell>
          <cell r="S17">
            <v>0.89500000000000002</v>
          </cell>
          <cell r="W17">
            <v>4834772.96</v>
          </cell>
          <cell r="X17">
            <v>0.69499999999999995</v>
          </cell>
          <cell r="AA17">
            <v>4664052.18</v>
          </cell>
          <cell r="AB17">
            <v>0.67049999999999998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3</v>
          </cell>
          <cell r="F18" t="str">
            <v>0150</v>
          </cell>
          <cell r="G18">
            <v>120000</v>
          </cell>
          <cell r="H18">
            <v>0</v>
          </cell>
          <cell r="I18">
            <v>0</v>
          </cell>
          <cell r="J18">
            <v>0</v>
          </cell>
          <cell r="K18">
            <v>120000</v>
          </cell>
          <cell r="L18">
            <v>0</v>
          </cell>
          <cell r="M18">
            <v>0</v>
          </cell>
          <cell r="N18">
            <v>120000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0569.4257</v>
          </cell>
          <cell r="B19" t="str">
            <v>Prestação Jurisdicional na Justiça Federal / Julgamento de Causas</v>
          </cell>
          <cell r="C19" t="str">
            <v>02.061</v>
          </cell>
          <cell r="D19" t="str">
            <v>F</v>
          </cell>
          <cell r="E19" t="str">
            <v>4</v>
          </cell>
          <cell r="F19" t="str">
            <v>0100</v>
          </cell>
          <cell r="G19">
            <v>1627315</v>
          </cell>
          <cell r="H19">
            <v>0</v>
          </cell>
          <cell r="I19">
            <v>0</v>
          </cell>
          <cell r="J19">
            <v>0</v>
          </cell>
          <cell r="K19">
            <v>1627315</v>
          </cell>
          <cell r="L19">
            <v>0</v>
          </cell>
          <cell r="M19">
            <v>0</v>
          </cell>
          <cell r="N19">
            <v>1627315</v>
          </cell>
          <cell r="R19">
            <v>0</v>
          </cell>
          <cell r="S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9.7109375" style="20" bestFit="1" customWidth="1"/>
    <col min="4" max="6" width="7.5703125" style="20" customWidth="1"/>
    <col min="7" max="7" width="15.7109375" style="21" bestFit="1" customWidth="1"/>
    <col min="8" max="8" width="13.7109375" style="21" customWidth="1"/>
    <col min="9" max="9" width="13.85546875" style="21" customWidth="1"/>
    <col min="10" max="10" width="13.7109375" style="21" customWidth="1"/>
    <col min="11" max="11" width="19" style="21" bestFit="1" customWidth="1"/>
    <col min="12" max="12" width="15.7109375" style="21" bestFit="1" customWidth="1"/>
    <col min="13" max="13" width="12.28515625" style="21" customWidth="1"/>
    <col min="14" max="14" width="16.7109375" style="21" bestFit="1" customWidth="1"/>
    <col min="15" max="15" width="14" style="21" customWidth="1"/>
    <col min="16" max="16" width="8.7109375" style="22" customWidth="1"/>
    <col min="17" max="17" width="14.42578125" style="21" bestFit="1" customWidth="1"/>
    <col min="18" max="18" width="8.7109375" style="22" customWidth="1"/>
    <col min="19" max="19" width="15.42578125" style="21" bestFit="1" customWidth="1"/>
    <col min="20" max="20" width="8.7109375" style="22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/>
      <c r="B3" s="6"/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10"/>
      <c r="N3" s="8" t="s">
        <v>11</v>
      </c>
      <c r="O3" s="8" t="s">
        <v>12</v>
      </c>
      <c r="P3" s="11" t="s">
        <v>13</v>
      </c>
      <c r="Q3" s="8" t="s">
        <v>14</v>
      </c>
      <c r="R3" s="11" t="s">
        <v>13</v>
      </c>
      <c r="S3" s="8" t="s">
        <v>15</v>
      </c>
      <c r="T3" s="11" t="s">
        <v>13</v>
      </c>
    </row>
    <row r="4" spans="1:20" s="14" customFormat="1" ht="25.5" customHeight="1" x14ac:dyDescent="0.2">
      <c r="A4" s="12" t="s">
        <v>16</v>
      </c>
      <c r="B4" s="12" t="s">
        <v>17</v>
      </c>
      <c r="C4" s="7"/>
      <c r="D4" s="7"/>
      <c r="E4" s="7"/>
      <c r="F4" s="7"/>
      <c r="G4" s="8"/>
      <c r="H4" s="8"/>
      <c r="I4" s="8"/>
      <c r="J4" s="8"/>
      <c r="K4" s="8"/>
      <c r="L4" s="13" t="s">
        <v>18</v>
      </c>
      <c r="M4" s="13" t="s">
        <v>19</v>
      </c>
      <c r="N4" s="8"/>
      <c r="O4" s="8"/>
      <c r="P4" s="11"/>
      <c r="Q4" s="8"/>
      <c r="R4" s="11"/>
      <c r="S4" s="8"/>
      <c r="T4" s="11"/>
    </row>
    <row r="5" spans="1:20" ht="25.5" customHeight="1" x14ac:dyDescent="0.2">
      <c r="A5" s="15" t="str">
        <f>'[1]Access-Mar'!A2</f>
        <v>0089.0181</v>
      </c>
      <c r="B5" s="16" t="str">
        <f>'[1]Access-Mar'!B2</f>
        <v>Previdência de Inativos e Pensionistas da União / Pagamento de Aposentadorias e Pensões - Servidores Civis</v>
      </c>
      <c r="C5" s="15" t="str">
        <f>'[1]Access-Mar'!C2</f>
        <v>09.272</v>
      </c>
      <c r="D5" s="15" t="str">
        <f>'[1]Access-Mar'!D2</f>
        <v>S</v>
      </c>
      <c r="E5" s="15" t="str">
        <f>'[1]Access-Mar'!E2</f>
        <v>1</v>
      </c>
      <c r="F5" s="15" t="str">
        <f>'[1]Access-Mar'!F2</f>
        <v>0156</v>
      </c>
      <c r="G5" s="17">
        <f>'[1]Access-Mar'!G2</f>
        <v>23583000</v>
      </c>
      <c r="H5" s="17">
        <f>'[1]Access-Mar'!H2</f>
        <v>0</v>
      </c>
      <c r="I5" s="17">
        <f>'[1]Access-Mar'!I2</f>
        <v>0</v>
      </c>
      <c r="J5" s="17">
        <f>'[1]Access-Mar'!J2</f>
        <v>0</v>
      </c>
      <c r="K5" s="17">
        <f>'[1]Access-Mar'!K2</f>
        <v>23583000</v>
      </c>
      <c r="L5" s="17">
        <f>'[1]Access-Mar'!L2</f>
        <v>0</v>
      </c>
      <c r="M5" s="17">
        <f>'[1]Access-Mar'!M2</f>
        <v>0</v>
      </c>
      <c r="N5" s="17">
        <f>'[1]Access-Mar'!N2</f>
        <v>23583000</v>
      </c>
      <c r="O5" s="17">
        <f>'[1]Access-Mar'!R2</f>
        <v>0</v>
      </c>
      <c r="P5" s="18">
        <f>'[1]Access-Mar'!S2</f>
        <v>0</v>
      </c>
      <c r="Q5" s="17">
        <f>'[1]Access-Mar'!W2</f>
        <v>0</v>
      </c>
      <c r="R5" s="18">
        <f>'[1]Access-Mar'!X2</f>
        <v>0</v>
      </c>
      <c r="S5" s="17">
        <f>'[1]Access-Mar'!AA2</f>
        <v>0</v>
      </c>
      <c r="T5" s="18">
        <f>'[1]Access-Mar'!AB2</f>
        <v>0</v>
      </c>
    </row>
    <row r="6" spans="1:20" ht="25.5" customHeight="1" x14ac:dyDescent="0.2">
      <c r="A6" s="15" t="str">
        <f>'[1]Access-Mar'!A3</f>
        <v>0089.0181</v>
      </c>
      <c r="B6" s="16" t="str">
        <f>'[1]Access-Mar'!B3</f>
        <v>Previdência de Inativos e Pensionistas da União / Pagamento de Aposentadorias e Pensões - Servidores Civis</v>
      </c>
      <c r="C6" s="15" t="str">
        <f>'[1]Access-Mar'!C3</f>
        <v>09.272</v>
      </c>
      <c r="D6" s="15" t="str">
        <f>'[1]Access-Mar'!D3</f>
        <v>S</v>
      </c>
      <c r="E6" s="15" t="str">
        <f>'[1]Access-Mar'!E3</f>
        <v>1</v>
      </c>
      <c r="F6" s="15" t="str">
        <f>'[1]Access-Mar'!F3</f>
        <v>0169</v>
      </c>
      <c r="G6" s="17">
        <f>'[1]Access-Mar'!G3</f>
        <v>38017000</v>
      </c>
      <c r="H6" s="17">
        <f>'[1]Access-Mar'!H3</f>
        <v>0</v>
      </c>
      <c r="I6" s="17">
        <f>'[1]Access-Mar'!I3</f>
        <v>0</v>
      </c>
      <c r="J6" s="17">
        <f>'[1]Access-Mar'!J3</f>
        <v>0</v>
      </c>
      <c r="K6" s="17">
        <f>'[1]Access-Mar'!K3</f>
        <v>38017000</v>
      </c>
      <c r="L6" s="17">
        <f>'[1]Access-Mar'!L3</f>
        <v>91858532.469999999</v>
      </c>
      <c r="M6" s="17">
        <f>'[1]Access-Mar'!M3</f>
        <v>0</v>
      </c>
      <c r="N6" s="17">
        <f>'[1]Access-Mar'!N3</f>
        <v>129875532.47</v>
      </c>
      <c r="O6" s="17">
        <f>'[1]Access-Mar'!R3</f>
        <v>19608171.620000001</v>
      </c>
      <c r="P6" s="18">
        <f>'[1]Access-Mar'!S3</f>
        <v>0.151</v>
      </c>
      <c r="Q6" s="17">
        <f>'[1]Access-Mar'!W3</f>
        <v>19608171.620000001</v>
      </c>
      <c r="R6" s="18">
        <f>'[1]Access-Mar'!X3</f>
        <v>0.151</v>
      </c>
      <c r="S6" s="17">
        <f>'[1]Access-Mar'!AA3</f>
        <v>19442876.989999998</v>
      </c>
      <c r="T6" s="18">
        <f>'[1]Access-Mar'!AB3</f>
        <v>0.1497</v>
      </c>
    </row>
    <row r="7" spans="1:20" ht="25.5" customHeight="1" x14ac:dyDescent="0.2">
      <c r="A7" s="15" t="str">
        <f>'[1]Access-Mar'!A4</f>
        <v>0569.00M1</v>
      </c>
      <c r="B7" s="16" t="str">
        <f>'[1]Access-Mar'!B4</f>
        <v>Prestação Jurisdicional na Justiça Federal / Benefícios Assistenciais Decorrentes do Aux. Funeral e Natalidade</v>
      </c>
      <c r="C7" s="15" t="str">
        <f>'[1]Access-Mar'!C4</f>
        <v>02.331</v>
      </c>
      <c r="D7" s="15" t="str">
        <f>'[1]Access-Mar'!D4</f>
        <v>F</v>
      </c>
      <c r="E7" s="15" t="str">
        <f>'[1]Access-Mar'!E4</f>
        <v>3</v>
      </c>
      <c r="F7" s="15" t="str">
        <f>'[1]Access-Mar'!F4</f>
        <v>0100</v>
      </c>
      <c r="G7" s="17">
        <f>'[1]Access-Mar'!G4</f>
        <v>198440</v>
      </c>
      <c r="H7" s="17">
        <f>'[1]Access-Mar'!H4</f>
        <v>0</v>
      </c>
      <c r="I7" s="17">
        <f>'[1]Access-Mar'!I4</f>
        <v>0</v>
      </c>
      <c r="J7" s="17">
        <f>'[1]Access-Mar'!J4</f>
        <v>0</v>
      </c>
      <c r="K7" s="17">
        <f>'[1]Access-Mar'!K4</f>
        <v>198440</v>
      </c>
      <c r="L7" s="17">
        <f>'[1]Access-Mar'!L4</f>
        <v>358067.44</v>
      </c>
      <c r="M7" s="17">
        <f>'[1]Access-Mar'!M4</f>
        <v>0</v>
      </c>
      <c r="N7" s="17">
        <f>'[1]Access-Mar'!N4</f>
        <v>556507.43999999994</v>
      </c>
      <c r="O7" s="17">
        <f>'[1]Access-Mar'!R4</f>
        <v>10378.18</v>
      </c>
      <c r="P7" s="18">
        <f>'[1]Access-Mar'!S4</f>
        <v>1.8599999999999998E-2</v>
      </c>
      <c r="Q7" s="17">
        <f>'[1]Access-Mar'!W4</f>
        <v>10378.18</v>
      </c>
      <c r="R7" s="18">
        <f>'[1]Access-Mar'!X4</f>
        <v>1.8599999999999998E-2</v>
      </c>
      <c r="S7" s="17">
        <f>'[1]Access-Mar'!AA4</f>
        <v>10378.18</v>
      </c>
      <c r="T7" s="18">
        <f>'[1]Access-Mar'!AB4</f>
        <v>1.8599999999999998E-2</v>
      </c>
    </row>
    <row r="8" spans="1:20" ht="25.5" customHeight="1" x14ac:dyDescent="0.2">
      <c r="A8" s="15" t="str">
        <f>'[1]Access-Mar'!A5</f>
        <v>0569.09HB</v>
      </c>
      <c r="B8" s="16" t="str">
        <f>'[1]Access-Mar'!B5</f>
        <v>Prestação Jurisdicional na Justiça Federal /Contribuição da União, de suas Autarquias e Fund. p/ Custeio Reg. Prev. Serv. Púb. Fed.</v>
      </c>
      <c r="C8" s="15" t="str">
        <f>'[1]Access-Mar'!C5</f>
        <v>02.122</v>
      </c>
      <c r="D8" s="15" t="str">
        <f>'[1]Access-Mar'!D5</f>
        <v>F</v>
      </c>
      <c r="E8" s="15" t="str">
        <f>'[1]Access-Mar'!E5</f>
        <v>1</v>
      </c>
      <c r="F8" s="15" t="str">
        <f>'[1]Access-Mar'!F5</f>
        <v>0100</v>
      </c>
      <c r="G8" s="17">
        <f>'[1]Access-Mar'!G5</f>
        <v>54647801</v>
      </c>
      <c r="H8" s="17">
        <f>'[1]Access-Mar'!H5</f>
        <v>0</v>
      </c>
      <c r="I8" s="17">
        <f>'[1]Access-Mar'!I5</f>
        <v>0</v>
      </c>
      <c r="J8" s="17">
        <f>'[1]Access-Mar'!J5</f>
        <v>0</v>
      </c>
      <c r="K8" s="17">
        <f>'[1]Access-Mar'!K5</f>
        <v>54647801</v>
      </c>
      <c r="L8" s="17">
        <f>'[1]Access-Mar'!L5</f>
        <v>111150031.26000001</v>
      </c>
      <c r="M8" s="17">
        <f>'[1]Access-Mar'!M5</f>
        <v>0</v>
      </c>
      <c r="N8" s="17">
        <f>'[1]Access-Mar'!N5</f>
        <v>165797832.25999999</v>
      </c>
      <c r="O8" s="17">
        <f>'[1]Access-Mar'!R5</f>
        <v>13874992.220000001</v>
      </c>
      <c r="P8" s="18">
        <f>'[1]Access-Mar'!S5</f>
        <v>8.3699999999999997E-2</v>
      </c>
      <c r="Q8" s="17">
        <f>'[1]Access-Mar'!W5</f>
        <v>13874992.220000001</v>
      </c>
      <c r="R8" s="18">
        <f>'[1]Access-Mar'!X5</f>
        <v>8.3699999999999997E-2</v>
      </c>
      <c r="S8" s="17">
        <f>'[1]Access-Mar'!AA5</f>
        <v>13874992.220000001</v>
      </c>
      <c r="T8" s="18">
        <f>'[1]Access-Mar'!AB5</f>
        <v>8.3699999999999997E-2</v>
      </c>
    </row>
    <row r="9" spans="1:20" ht="25.5" customHeight="1" x14ac:dyDescent="0.2">
      <c r="A9" s="15" t="str">
        <f>'[1]Access-Mar'!A6</f>
        <v>0569.12SQ</v>
      </c>
      <c r="B9" s="16" t="str">
        <f>'[1]Access-Mar'!B6</f>
        <v>Prestação Jurisdicional na Justiça Federal / Aquisição de Imóveis para Funcionamento do TRF da 3ª Região em São Paulo "Unidade E"</v>
      </c>
      <c r="C9" s="15" t="str">
        <f>'[1]Access-Mar'!C6</f>
        <v>02.122</v>
      </c>
      <c r="D9" s="15" t="str">
        <f>'[1]Access-Mar'!D6</f>
        <v>F</v>
      </c>
      <c r="E9" s="15" t="str">
        <f>'[1]Access-Mar'!E6</f>
        <v>5</v>
      </c>
      <c r="F9" s="15" t="str">
        <f>'[1]Access-Mar'!F6</f>
        <v>0100</v>
      </c>
      <c r="G9" s="17">
        <f>'[1]Access-Mar'!G6</f>
        <v>3333333</v>
      </c>
      <c r="H9" s="17">
        <f>'[1]Access-Mar'!H6</f>
        <v>0</v>
      </c>
      <c r="I9" s="17">
        <f>'[1]Access-Mar'!I6</f>
        <v>0</v>
      </c>
      <c r="J9" s="17">
        <f>'[1]Access-Mar'!J6</f>
        <v>0</v>
      </c>
      <c r="K9" s="17">
        <f>'[1]Access-Mar'!K6</f>
        <v>3333333</v>
      </c>
      <c r="L9" s="17">
        <f>'[1]Access-Mar'!L6</f>
        <v>0</v>
      </c>
      <c r="M9" s="17">
        <f>'[1]Access-Mar'!M6</f>
        <v>0</v>
      </c>
      <c r="N9" s="17">
        <f>'[1]Access-Mar'!N6</f>
        <v>3333333</v>
      </c>
      <c r="O9" s="17">
        <f>'[1]Access-Mar'!R6</f>
        <v>0</v>
      </c>
      <c r="P9" s="18">
        <f>'[1]Access-Mar'!S6</f>
        <v>0</v>
      </c>
      <c r="Q9" s="17">
        <f>'[1]Access-Mar'!W6</f>
        <v>0</v>
      </c>
      <c r="R9" s="18">
        <f>'[1]Access-Mar'!X6</f>
        <v>0</v>
      </c>
      <c r="S9" s="17">
        <f>'[1]Access-Mar'!AA6</f>
        <v>0</v>
      </c>
      <c r="T9" s="18">
        <f>'[1]Access-Mar'!AB6</f>
        <v>0</v>
      </c>
    </row>
    <row r="10" spans="1:20" ht="25.5" customHeight="1" x14ac:dyDescent="0.2">
      <c r="A10" s="15" t="str">
        <f>'[1]Access-Mar'!A7</f>
        <v>0569.2004</v>
      </c>
      <c r="B10" s="16" t="str">
        <f>'[1]Access-Mar'!B7</f>
        <v>Prestação Jurisdicional na Justiça Federal / Assist. Médica e Odontol. aos Servid. Civis, Empreg., Militares e seus Depend.</v>
      </c>
      <c r="C10" s="15" t="str">
        <f>'[1]Access-Mar'!C7</f>
        <v>02.301</v>
      </c>
      <c r="D10" s="15" t="str">
        <f>'[1]Access-Mar'!D7</f>
        <v>S</v>
      </c>
      <c r="E10" s="15" t="str">
        <f>'[1]Access-Mar'!E7</f>
        <v>3</v>
      </c>
      <c r="F10" s="15" t="str">
        <f>'[1]Access-Mar'!F7</f>
        <v>0100</v>
      </c>
      <c r="G10" s="17">
        <f>'[1]Access-Mar'!G7</f>
        <v>12814608</v>
      </c>
      <c r="H10" s="17">
        <f>'[1]Access-Mar'!H7</f>
        <v>0</v>
      </c>
      <c r="I10" s="17">
        <f>'[1]Access-Mar'!I7</f>
        <v>0</v>
      </c>
      <c r="J10" s="17">
        <f>'[1]Access-Mar'!J7</f>
        <v>0</v>
      </c>
      <c r="K10" s="17">
        <f>'[1]Access-Mar'!K7</f>
        <v>12814608</v>
      </c>
      <c r="L10" s="17">
        <f>'[1]Access-Mar'!L7</f>
        <v>0</v>
      </c>
      <c r="M10" s="17">
        <f>'[1]Access-Mar'!M7</f>
        <v>0</v>
      </c>
      <c r="N10" s="17">
        <f>'[1]Access-Mar'!N7</f>
        <v>12814608</v>
      </c>
      <c r="O10" s="17">
        <f>'[1]Access-Mar'!R7</f>
        <v>10969000</v>
      </c>
      <c r="P10" s="18">
        <f>'[1]Access-Mar'!S7</f>
        <v>0.85599999999999998</v>
      </c>
      <c r="Q10" s="17">
        <f>'[1]Access-Mar'!W7</f>
        <v>1840037.22</v>
      </c>
      <c r="R10" s="18">
        <f>'[1]Access-Mar'!X7</f>
        <v>0.14360000000000001</v>
      </c>
      <c r="S10" s="17">
        <f>'[1]Access-Mar'!AA7</f>
        <v>1840037.22</v>
      </c>
      <c r="T10" s="18">
        <f>'[1]Access-Mar'!AB7</f>
        <v>0.14360000000000001</v>
      </c>
    </row>
    <row r="11" spans="1:20" ht="25.5" customHeight="1" x14ac:dyDescent="0.2">
      <c r="A11" s="15" t="str">
        <f>'[1]Access-Mar'!A8</f>
        <v>0569.2004</v>
      </c>
      <c r="B11" s="16" t="str">
        <f>'[1]Access-Mar'!B8</f>
        <v>Prestação Jurisdicional na Justiça Federal / Assist. Médica e Odontol. aos Servid. Civis, Empreg., Militares e seus Depend.</v>
      </c>
      <c r="C11" s="15" t="str">
        <f>'[1]Access-Mar'!C8</f>
        <v>02.301</v>
      </c>
      <c r="D11" s="15" t="str">
        <f>'[1]Access-Mar'!D8</f>
        <v>S</v>
      </c>
      <c r="E11" s="15" t="str">
        <f>'[1]Access-Mar'!E8</f>
        <v>4</v>
      </c>
      <c r="F11" s="15" t="str">
        <f>'[1]Access-Mar'!F8</f>
        <v>0100</v>
      </c>
      <c r="G11" s="17">
        <f>'[1]Access-Mar'!G8</f>
        <v>15000</v>
      </c>
      <c r="H11" s="17">
        <f>'[1]Access-Mar'!H8</f>
        <v>0</v>
      </c>
      <c r="I11" s="17">
        <f>'[1]Access-Mar'!I8</f>
        <v>0</v>
      </c>
      <c r="J11" s="17">
        <f>'[1]Access-Mar'!J8</f>
        <v>0</v>
      </c>
      <c r="K11" s="17">
        <f>'[1]Access-Mar'!K8</f>
        <v>15000</v>
      </c>
      <c r="L11" s="17">
        <f>'[1]Access-Mar'!L8</f>
        <v>0</v>
      </c>
      <c r="M11" s="17">
        <f>'[1]Access-Mar'!M8</f>
        <v>0</v>
      </c>
      <c r="N11" s="17">
        <f>'[1]Access-Mar'!N8</f>
        <v>15000</v>
      </c>
      <c r="O11" s="17">
        <f>'[1]Access-Mar'!R8</f>
        <v>0</v>
      </c>
      <c r="P11" s="18">
        <f>'[1]Access-Mar'!S8</f>
        <v>0</v>
      </c>
      <c r="Q11" s="17">
        <f>'[1]Access-Mar'!W8</f>
        <v>0</v>
      </c>
      <c r="R11" s="18">
        <f>'[1]Access-Mar'!X8</f>
        <v>0</v>
      </c>
      <c r="S11" s="17">
        <f>'[1]Access-Mar'!AA8</f>
        <v>0</v>
      </c>
      <c r="T11" s="18">
        <f>'[1]Access-Mar'!AB8</f>
        <v>0</v>
      </c>
    </row>
    <row r="12" spans="1:20" ht="25.5" customHeight="1" x14ac:dyDescent="0.2">
      <c r="A12" s="15" t="str">
        <f>'[1]Access-Mar'!A9</f>
        <v>0569.2010</v>
      </c>
      <c r="B12" s="16" t="str">
        <f>'[1]Access-Mar'!B9</f>
        <v>Prestação Jurisdicional na Justiça Federal / Assist. Pré-Escolar aos Dep. dos Serv e Emp.</v>
      </c>
      <c r="C12" s="15" t="str">
        <f>'[1]Access-Mar'!C9</f>
        <v>02.331</v>
      </c>
      <c r="D12" s="15" t="str">
        <f>'[1]Access-Mar'!D9</f>
        <v>F</v>
      </c>
      <c r="E12" s="15" t="str">
        <f>'[1]Access-Mar'!E9</f>
        <v>3</v>
      </c>
      <c r="F12" s="15" t="str">
        <f>'[1]Access-Mar'!F9</f>
        <v>0100</v>
      </c>
      <c r="G12" s="17">
        <f>'[1]Access-Mar'!G9</f>
        <v>1739671</v>
      </c>
      <c r="H12" s="17">
        <f>'[1]Access-Mar'!H9</f>
        <v>0</v>
      </c>
      <c r="I12" s="17">
        <f>'[1]Access-Mar'!I9</f>
        <v>0</v>
      </c>
      <c r="J12" s="17">
        <f>'[1]Access-Mar'!J9</f>
        <v>0</v>
      </c>
      <c r="K12" s="17">
        <f>'[1]Access-Mar'!K9</f>
        <v>1739671</v>
      </c>
      <c r="L12" s="17">
        <f>'[1]Access-Mar'!L9</f>
        <v>0</v>
      </c>
      <c r="M12" s="17">
        <f>'[1]Access-Mar'!M9</f>
        <v>0</v>
      </c>
      <c r="N12" s="17">
        <f>'[1]Access-Mar'!N9</f>
        <v>1739671</v>
      </c>
      <c r="O12" s="17">
        <f>'[1]Access-Mar'!R9</f>
        <v>1739082.85</v>
      </c>
      <c r="P12" s="18">
        <f>'[1]Access-Mar'!S9</f>
        <v>0.99970000000000003</v>
      </c>
      <c r="Q12" s="17">
        <f>'[1]Access-Mar'!W9</f>
        <v>437597.84</v>
      </c>
      <c r="R12" s="18">
        <f>'[1]Access-Mar'!X9</f>
        <v>0.2515</v>
      </c>
      <c r="S12" s="17">
        <f>'[1]Access-Mar'!AA9</f>
        <v>437597.84</v>
      </c>
      <c r="T12" s="18">
        <f>'[1]Access-Mar'!AB9</f>
        <v>0.2515</v>
      </c>
    </row>
    <row r="13" spans="1:20" ht="25.5" customHeight="1" x14ac:dyDescent="0.2">
      <c r="A13" s="15" t="str">
        <f>'[1]Access-Mar'!A10</f>
        <v>0569.2011</v>
      </c>
      <c r="B13" s="16" t="str">
        <f>'[1]Access-Mar'!B10</f>
        <v>Prestação Jurisdicional na Justiça Federal / Auxílio-Transporte aos Servidores Civis, Empregados e Militares</v>
      </c>
      <c r="C13" s="15" t="str">
        <f>'[1]Access-Mar'!C10</f>
        <v>02.331</v>
      </c>
      <c r="D13" s="15" t="str">
        <f>'[1]Access-Mar'!D10</f>
        <v>F</v>
      </c>
      <c r="E13" s="15" t="str">
        <f>'[1]Access-Mar'!E10</f>
        <v>3</v>
      </c>
      <c r="F13" s="15" t="str">
        <f>'[1]Access-Mar'!F10</f>
        <v>0100</v>
      </c>
      <c r="G13" s="17">
        <f>'[1]Access-Mar'!G10</f>
        <v>839520</v>
      </c>
      <c r="H13" s="17">
        <f>'[1]Access-Mar'!H10</f>
        <v>0</v>
      </c>
      <c r="I13" s="17">
        <f>'[1]Access-Mar'!I10</f>
        <v>0</v>
      </c>
      <c r="J13" s="17">
        <f>'[1]Access-Mar'!J10</f>
        <v>0</v>
      </c>
      <c r="K13" s="17">
        <f>'[1]Access-Mar'!K10</f>
        <v>839520</v>
      </c>
      <c r="L13" s="17">
        <f>'[1]Access-Mar'!L10</f>
        <v>0</v>
      </c>
      <c r="M13" s="17">
        <f>'[1]Access-Mar'!M10</f>
        <v>0</v>
      </c>
      <c r="N13" s="17">
        <f>'[1]Access-Mar'!N10</f>
        <v>839520</v>
      </c>
      <c r="O13" s="17">
        <f>'[1]Access-Mar'!R10</f>
        <v>839520</v>
      </c>
      <c r="P13" s="18">
        <f>'[1]Access-Mar'!S10</f>
        <v>1</v>
      </c>
      <c r="Q13" s="17">
        <f>'[1]Access-Mar'!W10</f>
        <v>254361.07</v>
      </c>
      <c r="R13" s="18">
        <f>'[1]Access-Mar'!X10</f>
        <v>0.30299999999999999</v>
      </c>
      <c r="S13" s="17">
        <f>'[1]Access-Mar'!AA10</f>
        <v>254361.07</v>
      </c>
      <c r="T13" s="18">
        <f>'[1]Access-Mar'!AB10</f>
        <v>0.30299999999999999</v>
      </c>
    </row>
    <row r="14" spans="1:20" ht="25.5" customHeight="1" x14ac:dyDescent="0.2">
      <c r="A14" s="15" t="str">
        <f>'[1]Access-Mar'!A11</f>
        <v>0569.2012</v>
      </c>
      <c r="B14" s="16" t="str">
        <f>'[1]Access-Mar'!B11</f>
        <v>Prestação Jurisdicional na Justiça Federal / Auxílio Alimentação aos Servid. E Empreg.</v>
      </c>
      <c r="C14" s="15" t="str">
        <f>'[1]Access-Mar'!C11</f>
        <v>02.331</v>
      </c>
      <c r="D14" s="15" t="str">
        <f>'[1]Access-Mar'!D11</f>
        <v>F</v>
      </c>
      <c r="E14" s="15" t="str">
        <f>'[1]Access-Mar'!E11</f>
        <v>3</v>
      </c>
      <c r="F14" s="15" t="str">
        <f>'[1]Access-Mar'!F11</f>
        <v>0100</v>
      </c>
      <c r="G14" s="17">
        <f>'[1]Access-Mar'!G11</f>
        <v>16097959</v>
      </c>
      <c r="H14" s="17">
        <f>'[1]Access-Mar'!H11</f>
        <v>0</v>
      </c>
      <c r="I14" s="17">
        <f>'[1]Access-Mar'!I11</f>
        <v>0</v>
      </c>
      <c r="J14" s="17">
        <f>'[1]Access-Mar'!J11</f>
        <v>0</v>
      </c>
      <c r="K14" s="17">
        <f>'[1]Access-Mar'!K11</f>
        <v>16097959</v>
      </c>
      <c r="L14" s="17">
        <f>'[1]Access-Mar'!L11</f>
        <v>0</v>
      </c>
      <c r="M14" s="17">
        <f>'[1]Access-Mar'!M11</f>
        <v>0</v>
      </c>
      <c r="N14" s="17">
        <f>'[1]Access-Mar'!N11</f>
        <v>16097959</v>
      </c>
      <c r="O14" s="17">
        <f>'[1]Access-Mar'!R11</f>
        <v>16097959</v>
      </c>
      <c r="P14" s="18">
        <f>'[1]Access-Mar'!S11</f>
        <v>1</v>
      </c>
      <c r="Q14" s="17">
        <f>'[1]Access-Mar'!W11</f>
        <v>5523585.5899999999</v>
      </c>
      <c r="R14" s="18">
        <f>'[1]Access-Mar'!X11</f>
        <v>0.34310000000000002</v>
      </c>
      <c r="S14" s="17">
        <f>'[1]Access-Mar'!AA11</f>
        <v>5523585.5899999999</v>
      </c>
      <c r="T14" s="18">
        <f>'[1]Access-Mar'!AB11</f>
        <v>0.34310000000000002</v>
      </c>
    </row>
    <row r="15" spans="1:20" ht="25.5" customHeight="1" x14ac:dyDescent="0.2">
      <c r="A15" s="15" t="str">
        <f>'[1]Access-Mar'!A12</f>
        <v>0569.20TP</v>
      </c>
      <c r="B15" s="16" t="str">
        <f>'[1]Access-Mar'!B12</f>
        <v>Prestação Jurisdicional na Justiça Federal / Pagamento de Pessoal Ativo da União</v>
      </c>
      <c r="C15" s="15" t="str">
        <f>'[1]Access-Mar'!C12</f>
        <v>02.122</v>
      </c>
      <c r="D15" s="15" t="str">
        <f>'[1]Access-Mar'!D12</f>
        <v>F</v>
      </c>
      <c r="E15" s="15" t="str">
        <f>'[1]Access-Mar'!E12</f>
        <v>1</v>
      </c>
      <c r="F15" s="15" t="str">
        <f>'[1]Access-Mar'!F12</f>
        <v>0100</v>
      </c>
      <c r="G15" s="17">
        <f>'[1]Access-Mar'!G12</f>
        <v>309200000</v>
      </c>
      <c r="H15" s="17">
        <f>'[1]Access-Mar'!H12</f>
        <v>0</v>
      </c>
      <c r="I15" s="17">
        <f>'[1]Access-Mar'!I12</f>
        <v>0</v>
      </c>
      <c r="J15" s="17">
        <f>'[1]Access-Mar'!J12</f>
        <v>0</v>
      </c>
      <c r="K15" s="17">
        <f>'[1]Access-Mar'!K12</f>
        <v>309200000</v>
      </c>
      <c r="L15" s="17">
        <f>'[1]Access-Mar'!L12</f>
        <v>559398180.26999998</v>
      </c>
      <c r="M15" s="17">
        <f>'[1]Access-Mar'!M12</f>
        <v>0</v>
      </c>
      <c r="N15" s="17">
        <f>'[1]Access-Mar'!N12</f>
        <v>868598180.26999998</v>
      </c>
      <c r="O15" s="17">
        <f>'[1]Access-Mar'!R12</f>
        <v>92945808.060000002</v>
      </c>
      <c r="P15" s="18">
        <f>'[1]Access-Mar'!S12</f>
        <v>0.107</v>
      </c>
      <c r="Q15" s="17">
        <f>'[1]Access-Mar'!W12</f>
        <v>92816613.329999998</v>
      </c>
      <c r="R15" s="18">
        <f>'[1]Access-Mar'!X12</f>
        <v>0.1069</v>
      </c>
      <c r="S15" s="17">
        <f>'[1]Access-Mar'!AA12</f>
        <v>92046072.549999997</v>
      </c>
      <c r="T15" s="18">
        <f>'[1]Access-Mar'!AB12</f>
        <v>0.106</v>
      </c>
    </row>
    <row r="16" spans="1:20" ht="25.5" customHeight="1" x14ac:dyDescent="0.2">
      <c r="A16" s="15" t="str">
        <f>'[1]Access-Mar'!A13</f>
        <v>0569.2549</v>
      </c>
      <c r="B16" s="16" t="str">
        <f>'[1]Access-Mar'!B13</f>
        <v>Prestação Jurisdicional na Justiça Federal / Comunicação e Divulgação Institucional</v>
      </c>
      <c r="C16" s="15" t="str">
        <f>'[1]Access-Mar'!C13</f>
        <v>02.131</v>
      </c>
      <c r="D16" s="15" t="str">
        <f>'[1]Access-Mar'!D13</f>
        <v>F</v>
      </c>
      <c r="E16" s="15" t="str">
        <f>'[1]Access-Mar'!E13</f>
        <v>3</v>
      </c>
      <c r="F16" s="15" t="str">
        <f>'[1]Access-Mar'!F13</f>
        <v>0100</v>
      </c>
      <c r="G16" s="17">
        <f>'[1]Access-Mar'!G13</f>
        <v>2496</v>
      </c>
      <c r="H16" s="17">
        <f>'[1]Access-Mar'!H13</f>
        <v>0</v>
      </c>
      <c r="I16" s="17">
        <f>'[1]Access-Mar'!I13</f>
        <v>0</v>
      </c>
      <c r="J16" s="17">
        <f>'[1]Access-Mar'!J13</f>
        <v>0</v>
      </c>
      <c r="K16" s="17">
        <f>'[1]Access-Mar'!K13</f>
        <v>2496</v>
      </c>
      <c r="L16" s="17">
        <f>'[1]Access-Mar'!L13</f>
        <v>0</v>
      </c>
      <c r="M16" s="17">
        <f>'[1]Access-Mar'!M13</f>
        <v>0</v>
      </c>
      <c r="N16" s="17">
        <f>'[1]Access-Mar'!N13</f>
        <v>2496</v>
      </c>
      <c r="O16" s="17">
        <f>'[1]Access-Mar'!R13</f>
        <v>0</v>
      </c>
      <c r="P16" s="18">
        <f>'[1]Access-Mar'!S13</f>
        <v>0</v>
      </c>
      <c r="Q16" s="17">
        <f>'[1]Access-Mar'!W13</f>
        <v>0</v>
      </c>
      <c r="R16" s="18">
        <f>'[1]Access-Mar'!X13</f>
        <v>0</v>
      </c>
      <c r="S16" s="17">
        <f>'[1]Access-Mar'!AA13</f>
        <v>0</v>
      </c>
      <c r="T16" s="18">
        <f>'[1]Access-Mar'!AB13</f>
        <v>0</v>
      </c>
    </row>
    <row r="17" spans="1:20" ht="25.5" customHeight="1" x14ac:dyDescent="0.2">
      <c r="A17" s="15" t="str">
        <f>'[1]Access-Mar'!A14</f>
        <v>0569.3600</v>
      </c>
      <c r="B17" s="16" t="str">
        <f>'[1]Access-Mar'!B14</f>
        <v>Prestação Jurisdicional na Justiça Federal / Reforma do Edifício Sede do TRF da 3ª Região em São Paulo - SP</v>
      </c>
      <c r="C17" s="15" t="str">
        <f>'[1]Access-Mar'!C14</f>
        <v>02.122</v>
      </c>
      <c r="D17" s="15" t="str">
        <f>'[1]Access-Mar'!D14</f>
        <v>F</v>
      </c>
      <c r="E17" s="15" t="str">
        <f>'[1]Access-Mar'!E14</f>
        <v>4</v>
      </c>
      <c r="F17" s="15" t="str">
        <f>'[1]Access-Mar'!F14</f>
        <v>0100</v>
      </c>
      <c r="G17" s="17">
        <f>'[1]Access-Mar'!G14</f>
        <v>1333333</v>
      </c>
      <c r="H17" s="17">
        <f>'[1]Access-Mar'!H14</f>
        <v>0</v>
      </c>
      <c r="I17" s="17">
        <f>'[1]Access-Mar'!I14</f>
        <v>0</v>
      </c>
      <c r="J17" s="17">
        <f>'[1]Access-Mar'!J14</f>
        <v>0</v>
      </c>
      <c r="K17" s="17">
        <f>'[1]Access-Mar'!K14</f>
        <v>1333333</v>
      </c>
      <c r="L17" s="17">
        <f>'[1]Access-Mar'!L14</f>
        <v>0</v>
      </c>
      <c r="M17" s="17">
        <f>'[1]Access-Mar'!M14</f>
        <v>0</v>
      </c>
      <c r="N17" s="17">
        <f>'[1]Access-Mar'!N14</f>
        <v>1333333</v>
      </c>
      <c r="O17" s="17">
        <f>'[1]Access-Mar'!R14</f>
        <v>0</v>
      </c>
      <c r="P17" s="18">
        <f>'[1]Access-Mar'!S14</f>
        <v>0</v>
      </c>
      <c r="Q17" s="17">
        <f>'[1]Access-Mar'!W14</f>
        <v>0</v>
      </c>
      <c r="R17" s="18">
        <f>'[1]Access-Mar'!X14</f>
        <v>0</v>
      </c>
      <c r="S17" s="17">
        <f>'[1]Access-Mar'!AA14</f>
        <v>0</v>
      </c>
      <c r="T17" s="18">
        <f>'[1]Access-Mar'!AB14</f>
        <v>0</v>
      </c>
    </row>
    <row r="18" spans="1:20" ht="25.5" customHeight="1" x14ac:dyDescent="0.2">
      <c r="A18" s="15" t="str">
        <f>'[1]Access-Mar'!A15</f>
        <v>0569.4224</v>
      </c>
      <c r="B18" s="16" t="str">
        <f>'[1]Access-Mar'!B15</f>
        <v>Prestação Jurisdicional na Justiça Federal / Assistência Jurídica a Pessoas Carentes</v>
      </c>
      <c r="C18" s="15" t="str">
        <f>'[1]Access-Mar'!C15</f>
        <v>02.061</v>
      </c>
      <c r="D18" s="15" t="str">
        <f>'[1]Access-Mar'!D15</f>
        <v>F</v>
      </c>
      <c r="E18" s="15" t="str">
        <f>'[1]Access-Mar'!E15</f>
        <v>3</v>
      </c>
      <c r="F18" s="15" t="str">
        <f>'[1]Access-Mar'!F15</f>
        <v>0100</v>
      </c>
      <c r="G18" s="17">
        <f>'[1]Access-Mar'!G15</f>
        <v>15000</v>
      </c>
      <c r="H18" s="17">
        <f>'[1]Access-Mar'!H15</f>
        <v>0</v>
      </c>
      <c r="I18" s="17">
        <f>'[1]Access-Mar'!I15</f>
        <v>0</v>
      </c>
      <c r="J18" s="17">
        <f>'[1]Access-Mar'!J15</f>
        <v>0</v>
      </c>
      <c r="K18" s="17">
        <f>'[1]Access-Mar'!K15</f>
        <v>15000</v>
      </c>
      <c r="L18" s="17">
        <f>'[1]Access-Mar'!L15</f>
        <v>0</v>
      </c>
      <c r="M18" s="17">
        <f>'[1]Access-Mar'!M15</f>
        <v>0</v>
      </c>
      <c r="N18" s="17">
        <f>'[1]Access-Mar'!N15</f>
        <v>15000</v>
      </c>
      <c r="O18" s="17">
        <f>'[1]Access-Mar'!R15</f>
        <v>14999.99</v>
      </c>
      <c r="P18" s="18">
        <f>'[1]Access-Mar'!S15</f>
        <v>1</v>
      </c>
      <c r="Q18" s="17">
        <f>'[1]Access-Mar'!W15</f>
        <v>2380.06</v>
      </c>
      <c r="R18" s="18">
        <f>'[1]Access-Mar'!X15</f>
        <v>0.15870000000000001</v>
      </c>
      <c r="S18" s="17">
        <f>'[1]Access-Mar'!AA15</f>
        <v>2380.06</v>
      </c>
      <c r="T18" s="18">
        <f>'[1]Access-Mar'!AB15</f>
        <v>0.15870000000000001</v>
      </c>
    </row>
    <row r="19" spans="1:20" ht="25.5" customHeight="1" x14ac:dyDescent="0.2">
      <c r="A19" s="15" t="str">
        <f>'[1]Access-Mar'!A16</f>
        <v>0569.4257</v>
      </c>
      <c r="B19" s="16" t="str">
        <f>'[1]Access-Mar'!B16</f>
        <v>Prestação Jurisdicional na Justiça Federal / Julgamento de Causas</v>
      </c>
      <c r="C19" s="15" t="str">
        <f>'[1]Access-Mar'!C16</f>
        <v>02.061</v>
      </c>
      <c r="D19" s="15" t="str">
        <f>'[1]Access-Mar'!D16</f>
        <v>F</v>
      </c>
      <c r="E19" s="15" t="str">
        <f>'[1]Access-Mar'!E16</f>
        <v>3</v>
      </c>
      <c r="F19" s="15" t="str">
        <f>'[1]Access-Mar'!F16</f>
        <v>0100</v>
      </c>
      <c r="G19" s="17">
        <f>'[1]Access-Mar'!G16</f>
        <v>8334897</v>
      </c>
      <c r="H19" s="17">
        <f>'[1]Access-Mar'!H16</f>
        <v>0</v>
      </c>
      <c r="I19" s="17">
        <f>'[1]Access-Mar'!I16</f>
        <v>0</v>
      </c>
      <c r="J19" s="17">
        <f>'[1]Access-Mar'!J16</f>
        <v>0</v>
      </c>
      <c r="K19" s="17">
        <f>'[1]Access-Mar'!K16</f>
        <v>8334897</v>
      </c>
      <c r="L19" s="17">
        <f>'[1]Access-Mar'!L16</f>
        <v>198264</v>
      </c>
      <c r="M19" s="17">
        <f>'[1]Access-Mar'!M16</f>
        <v>0</v>
      </c>
      <c r="N19" s="17">
        <f>'[1]Access-Mar'!N16</f>
        <v>8533161</v>
      </c>
      <c r="O19" s="17">
        <f>'[1]Access-Mar'!R16</f>
        <v>6412539.1699999999</v>
      </c>
      <c r="P19" s="18">
        <f>'[1]Access-Mar'!S16</f>
        <v>0.75149999999999995</v>
      </c>
      <c r="Q19" s="17">
        <f>'[1]Access-Mar'!W16</f>
        <v>3816977.63</v>
      </c>
      <c r="R19" s="18">
        <f>'[1]Access-Mar'!X16</f>
        <v>0.44729999999999998</v>
      </c>
      <c r="S19" s="17">
        <f>'[1]Access-Mar'!AA16</f>
        <v>3765657.54</v>
      </c>
      <c r="T19" s="18">
        <f>'[1]Access-Mar'!AB16</f>
        <v>0.44130000000000003</v>
      </c>
    </row>
    <row r="20" spans="1:20" ht="25.5" customHeight="1" x14ac:dyDescent="0.2">
      <c r="A20" s="15" t="str">
        <f>'[1]Access-Mar'!A17</f>
        <v>0569.4257</v>
      </c>
      <c r="B20" s="16" t="str">
        <f>'[1]Access-Mar'!B17</f>
        <v>Prestação Jurisdicional na Justiça Federal / Julgamento de Causas</v>
      </c>
      <c r="C20" s="15" t="str">
        <f>'[1]Access-Mar'!C17</f>
        <v>02.061</v>
      </c>
      <c r="D20" s="15" t="str">
        <f>'[1]Access-Mar'!D17</f>
        <v>F</v>
      </c>
      <c r="E20" s="15" t="str">
        <f>'[1]Access-Mar'!E17</f>
        <v>3</v>
      </c>
      <c r="F20" s="15" t="str">
        <f>'[1]Access-Mar'!F17</f>
        <v>0127</v>
      </c>
      <c r="G20" s="17">
        <f>'[1]Access-Mar'!G17</f>
        <v>6956295</v>
      </c>
      <c r="H20" s="17">
        <f>'[1]Access-Mar'!H17</f>
        <v>0</v>
      </c>
      <c r="I20" s="17">
        <f>'[1]Access-Mar'!I17</f>
        <v>0</v>
      </c>
      <c r="J20" s="17">
        <f>'[1]Access-Mar'!J17</f>
        <v>0</v>
      </c>
      <c r="K20" s="17">
        <f>'[1]Access-Mar'!K17</f>
        <v>6956295</v>
      </c>
      <c r="L20" s="17">
        <f>'[1]Access-Mar'!L17</f>
        <v>0</v>
      </c>
      <c r="M20" s="17">
        <f>'[1]Access-Mar'!M17</f>
        <v>0</v>
      </c>
      <c r="N20" s="17">
        <f>'[1]Access-Mar'!N17</f>
        <v>6956295</v>
      </c>
      <c r="O20" s="17">
        <f>'[1]Access-Mar'!R17</f>
        <v>6225802.6100000003</v>
      </c>
      <c r="P20" s="18">
        <f>'[1]Access-Mar'!S17</f>
        <v>0.89500000000000002</v>
      </c>
      <c r="Q20" s="17">
        <f>'[1]Access-Mar'!W17</f>
        <v>4834772.96</v>
      </c>
      <c r="R20" s="18">
        <f>'[1]Access-Mar'!X17</f>
        <v>0.69499999999999995</v>
      </c>
      <c r="S20" s="17">
        <f>'[1]Access-Mar'!AA17</f>
        <v>4664052.18</v>
      </c>
      <c r="T20" s="18">
        <f>'[1]Access-Mar'!AB17</f>
        <v>0.67049999999999998</v>
      </c>
    </row>
    <row r="21" spans="1:20" ht="25.5" customHeight="1" x14ac:dyDescent="0.2">
      <c r="A21" s="15" t="str">
        <f>'[1]Access-Mar'!A18</f>
        <v>0569.4257</v>
      </c>
      <c r="B21" s="16" t="str">
        <f>'[1]Access-Mar'!B18</f>
        <v>Prestação Jurisdicional na Justiça Federal / Julgamento de Causas</v>
      </c>
      <c r="C21" s="15" t="str">
        <f>'[1]Access-Mar'!C18</f>
        <v>02.061</v>
      </c>
      <c r="D21" s="15" t="str">
        <f>'[1]Access-Mar'!D18</f>
        <v>F</v>
      </c>
      <c r="E21" s="15" t="str">
        <f>'[1]Access-Mar'!E18</f>
        <v>3</v>
      </c>
      <c r="F21" s="15" t="str">
        <f>'[1]Access-Mar'!F18</f>
        <v>0150</v>
      </c>
      <c r="G21" s="17">
        <f>'[1]Access-Mar'!G18</f>
        <v>120000</v>
      </c>
      <c r="H21" s="17">
        <f>'[1]Access-Mar'!H18</f>
        <v>0</v>
      </c>
      <c r="I21" s="17">
        <f>'[1]Access-Mar'!I18</f>
        <v>0</v>
      </c>
      <c r="J21" s="17">
        <f>'[1]Access-Mar'!J18</f>
        <v>0</v>
      </c>
      <c r="K21" s="17">
        <f>'[1]Access-Mar'!K18</f>
        <v>120000</v>
      </c>
      <c r="L21" s="17">
        <f>'[1]Access-Mar'!L18</f>
        <v>0</v>
      </c>
      <c r="M21" s="17">
        <f>'[1]Access-Mar'!M18</f>
        <v>0</v>
      </c>
      <c r="N21" s="17">
        <f>'[1]Access-Mar'!N18</f>
        <v>120000</v>
      </c>
      <c r="O21" s="17">
        <f>'[1]Access-Mar'!R18</f>
        <v>0</v>
      </c>
      <c r="P21" s="18">
        <f>'[1]Access-Mar'!S18</f>
        <v>0</v>
      </c>
      <c r="Q21" s="17">
        <f>'[1]Access-Mar'!W18</f>
        <v>0</v>
      </c>
      <c r="R21" s="18">
        <f>'[1]Access-Mar'!X18</f>
        <v>0</v>
      </c>
      <c r="S21" s="17">
        <f>'[1]Access-Mar'!AA18</f>
        <v>0</v>
      </c>
      <c r="T21" s="18">
        <f>'[1]Access-Mar'!AB18</f>
        <v>0</v>
      </c>
    </row>
    <row r="22" spans="1:20" ht="25.5" customHeight="1" x14ac:dyDescent="0.2">
      <c r="A22" s="15" t="str">
        <f>'[1]Access-Mar'!A19</f>
        <v>0569.4257</v>
      </c>
      <c r="B22" s="16" t="str">
        <f>'[1]Access-Mar'!B19</f>
        <v>Prestação Jurisdicional na Justiça Federal / Julgamento de Causas</v>
      </c>
      <c r="C22" s="15" t="str">
        <f>'[1]Access-Mar'!C19</f>
        <v>02.061</v>
      </c>
      <c r="D22" s="15" t="str">
        <f>'[1]Access-Mar'!D19</f>
        <v>F</v>
      </c>
      <c r="E22" s="15" t="str">
        <f>'[1]Access-Mar'!E19</f>
        <v>4</v>
      </c>
      <c r="F22" s="15" t="str">
        <f>'[1]Access-Mar'!F19</f>
        <v>0100</v>
      </c>
      <c r="G22" s="17">
        <f>'[1]Access-Mar'!G19</f>
        <v>1627315</v>
      </c>
      <c r="H22" s="17">
        <f>'[1]Access-Mar'!H19</f>
        <v>0</v>
      </c>
      <c r="I22" s="17">
        <f>'[1]Access-Mar'!I19</f>
        <v>0</v>
      </c>
      <c r="J22" s="17">
        <f>'[1]Access-Mar'!J19</f>
        <v>0</v>
      </c>
      <c r="K22" s="17">
        <f>'[1]Access-Mar'!K19</f>
        <v>1627315</v>
      </c>
      <c r="L22" s="17">
        <f>'[1]Access-Mar'!L19</f>
        <v>0</v>
      </c>
      <c r="M22" s="17">
        <f>'[1]Access-Mar'!M19</f>
        <v>0</v>
      </c>
      <c r="N22" s="17">
        <f>'[1]Access-Mar'!N19</f>
        <v>1627315</v>
      </c>
      <c r="O22" s="17">
        <f>'[1]Access-Mar'!R19</f>
        <v>0</v>
      </c>
      <c r="P22" s="18">
        <f>'[1]Access-Mar'!S19</f>
        <v>0</v>
      </c>
      <c r="Q22" s="17">
        <f>'[1]Access-Mar'!W19</f>
        <v>0</v>
      </c>
      <c r="R22" s="18">
        <f>'[1]Access-Mar'!X19</f>
        <v>0</v>
      </c>
      <c r="S22" s="17">
        <f>'[1]Access-Mar'!AA19</f>
        <v>0</v>
      </c>
      <c r="T22" s="18">
        <f>'[1]Access-Mar'!AB19</f>
        <v>0</v>
      </c>
    </row>
  </sheetData>
  <mergeCells count="18">
    <mergeCell ref="S3:S4"/>
    <mergeCell ref="T3:T4"/>
    <mergeCell ref="L3:M3"/>
    <mergeCell ref="N3:N4"/>
    <mergeCell ref="O3:O4"/>
    <mergeCell ref="P3:P4"/>
    <mergeCell ref="Q3:Q4"/>
    <mergeCell ref="R3:R4"/>
    <mergeCell ref="A1:T1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2017-10-17T15:26:09Z</dcterms:created>
  <dcterms:modified xsi:type="dcterms:W3CDTF">2017-10-17T15:26:40Z</dcterms:modified>
</cp:coreProperties>
</file>